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85" yWindow="32760" windowWidth="7590" windowHeight="8250" tabRatio="586" activeTab="0"/>
  </bookViews>
  <sheets>
    <sheet name="【事業主控】　(内容はこのシートに入力してください)" sheetId="1" r:id="rId1"/>
    <sheet name="【提出用】" sheetId="2" r:id="rId2"/>
    <sheet name="労務費率表" sheetId="3" r:id="rId3"/>
  </sheets>
  <definedNames>
    <definedName name="事業の種類">'労務費率表'!$C$5:$C$13</definedName>
  </definedNames>
  <calcPr fullCalcOnLoad="1"/>
</workbook>
</file>

<file path=xl/comments1.xml><?xml version="1.0" encoding="utf-8"?>
<comments xmlns="http://schemas.openxmlformats.org/spreadsheetml/2006/main">
  <authors>
    <author>t115</author>
  </authors>
  <commentList>
    <comment ref="E26" authorId="0">
      <text>
        <r>
          <rPr>
            <b/>
            <sz val="8"/>
            <rFont val="ＭＳ Ｐゴシック"/>
            <family val="3"/>
          </rPr>
          <t>「事業の種類」を選択してください。クリックするとプルダウンが出ますのでその中から選んでください。自動的に労務費率に反映されます。また、事業の種類ごとにまとめて作成してください。</t>
        </r>
      </text>
    </comment>
    <comment ref="AK13" authorId="0">
      <text>
        <r>
          <rPr>
            <b/>
            <sz val="8"/>
            <rFont val="ＭＳ Ｐゴシック"/>
            <family val="3"/>
          </rPr>
          <t xml:space="preserve">労務費率表により自動計算されます。（平成３０年４月１日改定）。但し平成３０年４月1日以前に開始した工事につきましては、組織様式８号の労務費率に従って、手計算により算出してください
</t>
        </r>
      </text>
    </comment>
    <comment ref="I10" authorId="0">
      <text>
        <r>
          <rPr>
            <b/>
            <sz val="10"/>
            <rFont val="ＭＳ Ｐゴシック"/>
            <family val="3"/>
          </rPr>
          <t>黄色(赤字)部分を入力してください。入力データは、「報告書（副）」「報告書（正）」の各シートへも転記されます。</t>
        </r>
      </text>
    </comment>
    <comment ref="E71" authorId="0">
      <text>
        <r>
          <rPr>
            <b/>
            <sz val="8"/>
            <rFont val="ＭＳ Ｐゴシック"/>
            <family val="3"/>
          </rPr>
          <t>クリックしプルダウンから「事業の種類」を選択してください。また、事業の種類ごとにまとめて作成してください。</t>
        </r>
      </text>
    </comment>
    <comment ref="E104" authorId="0">
      <text>
        <r>
          <rPr>
            <b/>
            <sz val="8"/>
            <rFont val="ＭＳ Ｐゴシック"/>
            <family val="3"/>
          </rPr>
          <t>「事業の種類」を選択してください。
また、事業の種類ごとにまとめて作成してください。</t>
        </r>
      </text>
    </comment>
    <comment ref="E138" authorId="0">
      <text>
        <r>
          <rPr>
            <b/>
            <sz val="8"/>
            <rFont val="ＭＳ Ｐゴシック"/>
            <family val="3"/>
          </rPr>
          <t>「事業の種類」を選択してください。
また、事業の種類ごとにまとめて作成してください。</t>
        </r>
      </text>
    </comment>
    <comment ref="E172" authorId="0">
      <text>
        <r>
          <rPr>
            <b/>
            <sz val="8"/>
            <rFont val="ＭＳ Ｐゴシック"/>
            <family val="3"/>
          </rPr>
          <t>「事業の種類」を選択してください。
また、事業の種類ごとにまとめて作成してください。</t>
        </r>
      </text>
    </comment>
    <comment ref="E206" authorId="0">
      <text>
        <r>
          <rPr>
            <b/>
            <sz val="8"/>
            <rFont val="ＭＳ Ｐゴシック"/>
            <family val="3"/>
          </rPr>
          <t>「事業の種類」を選択してください。
また、事業の種類ごとにまとめて作成してください。</t>
        </r>
      </text>
    </comment>
    <comment ref="E240" authorId="0">
      <text>
        <r>
          <rPr>
            <b/>
            <sz val="8"/>
            <rFont val="ＭＳ Ｐゴシック"/>
            <family val="3"/>
          </rPr>
          <t>「事業の種類」を選択してください。
また、事業の種類ごとにまとめて作成してください。</t>
        </r>
      </text>
    </comment>
    <comment ref="E274" authorId="0">
      <text>
        <r>
          <rPr>
            <b/>
            <sz val="8"/>
            <rFont val="ＭＳ Ｐゴシック"/>
            <family val="3"/>
          </rPr>
          <t>「事業の種類」を選択してください。
また、事業の種類ごとにまとめて作成してください。</t>
        </r>
      </text>
    </comment>
  </commentList>
</comments>
</file>

<file path=xl/sharedStrings.xml><?xml version="1.0" encoding="utf-8"?>
<sst xmlns="http://schemas.openxmlformats.org/spreadsheetml/2006/main" count="1543" uniqueCount="113">
  <si>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</si>
  <si>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</si>
  <si>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</si>
  <si>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</si>
  <si>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</si>
  <si>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</si>
  <si>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</si>
  <si>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</si>
  <si>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</si>
  <si>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</si>
  <si>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</si>
  <si>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３</t>
  </si>
  <si>
    <t>１</t>
  </si>
  <si>
    <t>０</t>
  </si>
  <si>
    <t>２</t>
  </si>
  <si>
    <t>９</t>
  </si>
  <si>
    <t>３</t>
  </si>
  <si>
    <t>６</t>
  </si>
  <si>
    <t>５</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</si>
  <si>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</si>
  <si>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</si>
  <si>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</si>
  <si>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</si>
  <si>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</si>
  <si>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</si>
  <si>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</si>
  <si>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</si>
  <si>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</si>
  <si>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</si>
  <si>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</si>
  <si>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</si>
  <si>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</si>
  <si>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</si>
  <si>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</si>
  <si>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</si>
  <si>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</si>
  <si>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</si>
  <si>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年</t>
  </si>
  <si>
    <t>月</t>
  </si>
  <si>
    <t>日から</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</si>
  <si>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</si>
  <si>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</si>
  <si>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</si>
  <si>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</si>
  <si>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</si>
  <si>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</si>
  <si>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</si>
  <si>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</si>
  <si>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</si>
  <si>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</si>
  <si>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</si>
  <si>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</si>
  <si>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</si>
  <si>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t>鳥取</t>
  </si>
  <si>
    <r>
      <t>労働局労働保険特別会計歳入徴収官　</t>
    </r>
    <r>
      <rPr>
        <sz val="10"/>
        <color indexed="17"/>
        <rFont val="ＭＳ Ｐ明朝"/>
        <family val="1"/>
      </rPr>
      <t>殿</t>
    </r>
  </si>
  <si>
    <t>氏　名</t>
  </si>
  <si>
    <t>（法人のときはその名称及び代表者の氏名）</t>
  </si>
  <si>
    <t>〔注意〕</t>
  </si>
  <si>
    <t>社会保険
労務士
記載欄</t>
  </si>
  <si>
    <t>作 成 年 月 日 ・
提 出 代 行 者 ・
事務代理者の表示</t>
  </si>
  <si>
    <t>氏名</t>
  </si>
  <si>
    <t>電話番号</t>
  </si>
  <si>
    <t xml:space="preserve">  </t>
  </si>
  <si>
    <t>社会保険労務士記載欄は、この報告書を社会保険労務士が作成した場合のみ記載すること。</t>
  </si>
  <si>
    <t xml:space="preserve">様式第７号（第34条関係）　（甲）　〔別紙〕 </t>
  </si>
  <si>
    <t>０</t>
  </si>
  <si>
    <t>２</t>
  </si>
  <si>
    <t>９</t>
  </si>
  <si>
    <t>３</t>
  </si>
  <si>
    <t>６</t>
  </si>
  <si>
    <t>５</t>
  </si>
  <si>
    <t>事　業　の　名　称</t>
  </si>
  <si>
    <t>事　業　の　期　間</t>
  </si>
  <si>
    <t>労 務　　　　　　　　　　　　　　　　　　　　　　　　　　　　　　　　　　　　　　　　　　　　　　　　　　　　　　　　　　　　　　　　　　　　　　　　　　　　　　　　　　　　　　　比 率</t>
  </si>
  <si>
    <t>日から</t>
  </si>
  <si>
    <t>日まで</t>
  </si>
  <si>
    <t>事業の種類</t>
  </si>
  <si>
    <t>計</t>
  </si>
  <si>
    <t>事業の種類</t>
  </si>
  <si>
    <t>労務費率</t>
  </si>
  <si>
    <t>事業の種類の分類</t>
  </si>
  <si>
    <t>建設事業</t>
  </si>
  <si>
    <t>業種
番号</t>
  </si>
  <si>
    <t>建設事業　労務費率表</t>
  </si>
  <si>
    <t>３</t>
  </si>
  <si>
    <t>31 水力発電施設、随道等新設事業</t>
  </si>
  <si>
    <t>32 道路新設事業</t>
  </si>
  <si>
    <t>33 舗装工事業</t>
  </si>
  <si>
    <t>34 鉄道又は軌道新設事業</t>
  </si>
  <si>
    <t>38 既設建築物設備工事業</t>
  </si>
  <si>
    <t>37 その他の建設事業</t>
  </si>
  <si>
    <t>0859</t>
  </si>
  <si>
    <t>36 機械装置の組立て又は据付けの事業
　【組立て又は取付けに関するもの】</t>
  </si>
  <si>
    <t>36 機械装置の組立て又は据付けの事業
　【その他のもの】</t>
  </si>
  <si>
    <t>35 建築事業
  （既設建築物設備工事業を除く）</t>
  </si>
  <si>
    <t>改訂前</t>
  </si>
  <si>
    <t>35 建築事業
  （既設建築物設備工事業を除く）</t>
  </si>
  <si>
    <t>38 既設建築物設備工事業</t>
  </si>
  <si>
    <t>37 その他の建設事業</t>
  </si>
  <si>
    <t>9</t>
  </si>
  <si>
    <t>9</t>
  </si>
  <si>
    <t>9</t>
  </si>
  <si>
    <t>0000</t>
  </si>
  <si>
    <t>12</t>
  </si>
  <si>
    <t>3456</t>
  </si>
  <si>
    <t>米子市加茂町０００－０００</t>
  </si>
  <si>
    <t>労働保険株式会社</t>
  </si>
  <si>
    <t>代表取締役　米子　次郎</t>
  </si>
  <si>
    <t>田中邸床張り工事</t>
  </si>
  <si>
    <t>米子市両三柳</t>
  </si>
  <si>
    <t>平成３０年４月１日改正</t>
  </si>
  <si>
    <t>事業主控</t>
  </si>
  <si>
    <t>提出用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</si>
</sst>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_);[Red]\(#,##0\)"/>
    <numFmt numFmtId="179" formatCode="&quot;計&quot;\ #,###&quot; &quot;"/>
    <numFmt numFmtId="180" formatCode="[&lt;=999]000;[&lt;=9999]000\-00;00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411]ge\.m\.d;@"/>
    <numFmt numFmtId="188" formatCode="0;&quot;△ &quot;0"/>
  </numFmts>
  <fonts count="71">
    <font>
      <sz val="11"/>
      <color theme="1"/>
      <name val="Calibri"/>
      <family val="3"/>
    </font>
    <font>
      <sz val="11"/>
      <color indexed="8"/>
      <name val="ＭＳ Ｐゴシック"/>
      <family val="3"/>
    </font>
    <font>
      <sz val="11"/>
      <color indexed="17"/>
      <name val="ＭＳ Ｐ明朝"/>
      <family val="1"/>
    </font>
    <font>
      <sz val="6"/>
      <name val="ＭＳ Ｐゴシック"/>
      <family val="3"/>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11"/>
      <name val="ＭＳ Ｐゴシック"/>
      <family val="3"/>
    </font>
    <font>
      <sz val="9"/>
      <name val="ＭＳ Ｐ明朝"/>
      <family val="1"/>
    </font>
    <font>
      <sz val="8.5"/>
      <color indexed="17"/>
      <name val="ＭＳ Ｐ明朝"/>
      <family val="1"/>
    </font>
    <font>
      <sz val="7"/>
      <color indexed="17"/>
      <name val="ＭＳ Ｐ明朝"/>
      <family val="1"/>
    </font>
    <font>
      <sz val="10"/>
      <color indexed="57"/>
      <name val="ＭＳ Ｐ明朝"/>
      <family val="1"/>
    </font>
    <font>
      <b/>
      <sz val="8"/>
      <name val="ＭＳ Ｐゴシック"/>
      <family val="3"/>
    </font>
    <font>
      <sz val="10"/>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ӠХå"/>
      <family val="3"/>
    </font>
    <font>
      <sz val="12"/>
      <color indexed="8"/>
      <name val="ＭＳ Ｐゴシック"/>
      <family val="3"/>
    </font>
    <font>
      <sz val="10"/>
      <color indexed="10"/>
      <name val="ＭＳ Ｐ明朝"/>
      <family val="1"/>
    </font>
    <font>
      <sz val="11"/>
      <color indexed="10"/>
      <name val="ＭＳ Ｐ明朝"/>
      <family val="1"/>
    </font>
    <font>
      <sz val="12"/>
      <color indexed="10"/>
      <name val="ＭＳ Ｐ明朝"/>
      <family val="1"/>
    </font>
    <font>
      <sz val="10"/>
      <color indexed="10"/>
      <name val="ＭＳ Ｐゴシック"/>
      <family val="3"/>
    </font>
    <font>
      <sz val="14"/>
      <color indexed="8"/>
      <name val="ＭＳ Ｐゴシック"/>
      <family val="3"/>
    </font>
    <font>
      <b/>
      <sz val="10"/>
      <color indexed="8"/>
      <name val="ＭＳ Ｐゴシック"/>
      <family val="3"/>
    </font>
    <font>
      <sz val="10"/>
      <color indexed="8"/>
      <name val="Calibri"/>
      <family val="2"/>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ӠХå"/>
      <family val="3"/>
    </font>
    <font>
      <sz val="12"/>
      <color theme="1"/>
      <name val="Calibri"/>
      <family val="3"/>
    </font>
    <font>
      <sz val="10"/>
      <color rgb="FFFF0000"/>
      <name val="ＭＳ Ｐ明朝"/>
      <family val="1"/>
    </font>
    <font>
      <sz val="11"/>
      <color rgb="FFFF0000"/>
      <name val="ＭＳ Ｐ明朝"/>
      <family val="1"/>
    </font>
    <font>
      <sz val="10"/>
      <color rgb="FFFF0000"/>
      <name val="ＭＳ Ｐゴシック"/>
      <family val="3"/>
    </font>
    <font>
      <sz val="12"/>
      <color rgb="FFFF0000"/>
      <name val="ＭＳ Ｐ明朝"/>
      <family val="1"/>
    </font>
    <font>
      <sz val="14"/>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1F1F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style="thin">
        <color indexed="17"/>
      </right>
      <top>
        <color indexed="63"/>
      </top>
      <bottom>
        <color indexed="63"/>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color indexed="63"/>
      </left>
      <right>
        <color indexed="63"/>
      </right>
      <top style="thin"/>
      <bottom>
        <color indexed="63"/>
      </bottom>
    </border>
    <border>
      <left style="thin">
        <color indexed="17"/>
      </left>
      <right>
        <color indexed="63"/>
      </right>
      <top style="thin"/>
      <bottom>
        <color indexed="63"/>
      </bottom>
    </border>
    <border>
      <left>
        <color indexed="63"/>
      </left>
      <right style="thin"/>
      <top style="thin"/>
      <bottom>
        <color indexed="63"/>
      </bottom>
    </border>
    <border>
      <left>
        <color indexed="63"/>
      </left>
      <right>
        <color indexed="63"/>
      </right>
      <top style="thin">
        <color rgb="FF00B050"/>
      </top>
      <bottom>
        <color indexed="63"/>
      </bottom>
    </border>
    <border>
      <left style="thin">
        <color rgb="FF00B050"/>
      </left>
      <right>
        <color indexed="63"/>
      </right>
      <top>
        <color indexed="63"/>
      </top>
      <bottom>
        <color indexed="63"/>
      </bottom>
    </border>
    <border>
      <left style="thin">
        <color rgb="FF00B050"/>
      </left>
      <right>
        <color indexed="63"/>
      </right>
      <top style="thin">
        <color rgb="FF00B050"/>
      </top>
      <bottom>
        <color indexed="63"/>
      </bottom>
    </border>
    <border>
      <left>
        <color indexed="63"/>
      </left>
      <right style="thin">
        <color rgb="FF00B050"/>
      </right>
      <top style="thin">
        <color rgb="FF00B050"/>
      </top>
      <bottom>
        <color indexed="63"/>
      </bottom>
    </border>
    <border>
      <left style="thin">
        <color rgb="FF00B050"/>
      </left>
      <right>
        <color indexed="63"/>
      </right>
      <top>
        <color indexed="63"/>
      </top>
      <bottom style="thin">
        <color rgb="FF00B050"/>
      </bottom>
    </border>
    <border>
      <left>
        <color indexed="63"/>
      </left>
      <right>
        <color indexed="63"/>
      </right>
      <top>
        <color indexed="63"/>
      </top>
      <bottom style="thin">
        <color rgb="FF00B050"/>
      </bottom>
    </border>
    <border>
      <left>
        <color indexed="63"/>
      </left>
      <right style="thin">
        <color rgb="FF00B050"/>
      </right>
      <top>
        <color indexed="63"/>
      </top>
      <bottom style="thin">
        <color rgb="FF00B050"/>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thin">
        <color indexed="17"/>
      </left>
      <right style="thin">
        <color indexed="17"/>
      </right>
      <top style="thin">
        <color indexed="17"/>
      </top>
      <bottom>
        <color indexed="63"/>
      </bottom>
    </border>
    <border>
      <left style="thin">
        <color indexed="17"/>
      </left>
      <right style="thin">
        <color indexed="17"/>
      </right>
      <top>
        <color indexed="63"/>
      </top>
      <bottom style="thin">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color indexed="63"/>
      </left>
      <right style="hair">
        <color indexed="17"/>
      </right>
      <top style="hair">
        <color indexed="17"/>
      </top>
      <bottom>
        <color indexed="63"/>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style="thin">
        <color indexed="17"/>
      </left>
      <right style="thin">
        <color indexed="17"/>
      </right>
      <top>
        <color indexed="63"/>
      </top>
      <bottom>
        <color indexed="63"/>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otted">
        <color indexed="17"/>
      </left>
      <right style="dotted">
        <color indexed="17"/>
      </right>
      <top style="thin">
        <color indexed="17"/>
      </top>
      <bottom style="thin">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dotted">
        <color indexed="17"/>
      </left>
      <right style="thin">
        <color indexed="17"/>
      </right>
      <top style="thin">
        <color indexed="17"/>
      </top>
      <bottom style="thin">
        <color indexed="17"/>
      </bottom>
    </border>
    <border>
      <left style="hair">
        <color indexed="17"/>
      </left>
      <right>
        <color indexed="63"/>
      </right>
      <top style="thin">
        <color indexed="17"/>
      </top>
      <bottom>
        <color indexed="63"/>
      </bottom>
    </border>
    <border>
      <left style="thin"/>
      <right>
        <color indexed="63"/>
      </right>
      <top style="thin"/>
      <bottom>
        <color indexed="63"/>
      </bottom>
    </border>
    <border>
      <left style="hair">
        <color indexed="17"/>
      </left>
      <right>
        <color indexed="63"/>
      </right>
      <top>
        <color indexed="63"/>
      </top>
      <bottom style="thin">
        <color indexed="17"/>
      </bottom>
    </border>
    <border>
      <left>
        <color indexed="63"/>
      </left>
      <right>
        <color indexed="63"/>
      </right>
      <top>
        <color indexed="63"/>
      </top>
      <bottom style="thin"/>
    </border>
    <border>
      <left style="thin">
        <color indexed="17"/>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3" fillId="0" borderId="0">
      <alignment/>
      <protection/>
    </xf>
    <xf numFmtId="0" fontId="62" fillId="32" borderId="0" applyNumberFormat="0" applyBorder="0" applyAlignment="0" applyProtection="0"/>
  </cellStyleXfs>
  <cellXfs count="597">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63" fillId="33" borderId="10" xfId="0" applyFont="1" applyFill="1" applyBorder="1" applyAlignment="1">
      <alignment vertical="top" wrapText="1"/>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64" fillId="0" borderId="0" xfId="0" applyFont="1" applyAlignment="1">
      <alignment vertical="center"/>
    </xf>
    <xf numFmtId="0" fontId="2"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6" fillId="0" borderId="0" xfId="0" applyFont="1" applyFill="1" applyAlignment="1" applyProtection="1">
      <alignment/>
      <protection hidden="1"/>
    </xf>
    <xf numFmtId="0" fontId="7" fillId="0" borderId="0" xfId="0" applyFont="1" applyFill="1" applyAlignment="1" applyProtection="1">
      <alignment/>
      <protection hidden="1"/>
    </xf>
    <xf numFmtId="0" fontId="8"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8" fillId="0" borderId="13" xfId="0" applyFont="1" applyFill="1" applyBorder="1" applyAlignment="1" applyProtection="1">
      <alignment vertical="center"/>
      <protection hidden="1"/>
    </xf>
    <xf numFmtId="0" fontId="10" fillId="0" borderId="14"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5" fillId="0" borderId="15" xfId="0" applyFont="1" applyFill="1" applyBorder="1" applyAlignment="1" applyProtection="1">
      <alignment horizontal="left" vertical="top"/>
      <protection hidden="1"/>
    </xf>
    <xf numFmtId="0" fontId="5"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horizontal="left" vertical="top"/>
      <protection hidden="1"/>
    </xf>
    <xf numFmtId="0" fontId="4" fillId="0" borderId="19" xfId="0" applyFont="1" applyFill="1" applyBorder="1" applyAlignment="1" applyProtection="1">
      <alignment horizontal="center" vertical="center"/>
      <protection hidden="1"/>
    </xf>
    <xf numFmtId="176" fontId="12" fillId="0" borderId="20" xfId="0" applyNumberFormat="1" applyFont="1" applyFill="1" applyBorder="1" applyAlignment="1" applyProtection="1">
      <alignment vertical="center"/>
      <protection hidden="1" locked="0"/>
    </xf>
    <xf numFmtId="0" fontId="4" fillId="0" borderId="20" xfId="0" applyFont="1" applyFill="1" applyBorder="1" applyAlignment="1" applyProtection="1">
      <alignment horizontal="center" vertical="center"/>
      <protection hidden="1"/>
    </xf>
    <xf numFmtId="38" fontId="10" fillId="0" borderId="20" xfId="48" applyFont="1" applyFill="1" applyBorder="1" applyAlignment="1" applyProtection="1">
      <alignment horizontal="right" vertical="top" shrinkToFit="1"/>
      <protection hidden="1"/>
    </xf>
    <xf numFmtId="38" fontId="14" fillId="0" borderId="18" xfId="48" applyFont="1" applyFill="1" applyBorder="1" applyAlignment="1" applyProtection="1">
      <alignment shrinkToFit="1"/>
      <protection hidden="1"/>
    </xf>
    <xf numFmtId="38" fontId="14" fillId="0" borderId="20" xfId="48" applyFont="1" applyFill="1" applyBorder="1" applyAlignment="1" applyProtection="1">
      <alignment shrinkToFit="1"/>
      <protection hidden="1"/>
    </xf>
    <xf numFmtId="38" fontId="10" fillId="0" borderId="19" xfId="48" applyFont="1" applyFill="1" applyBorder="1" applyAlignment="1" applyProtection="1">
      <alignment horizontal="right" vertical="top" shrinkToFit="1"/>
      <protection hidden="1"/>
    </xf>
    <xf numFmtId="177" fontId="12" fillId="0" borderId="19" xfId="48" applyNumberFormat="1" applyFont="1" applyFill="1" applyBorder="1" applyAlignment="1" applyProtection="1">
      <alignment vertical="center" shrinkToFit="1"/>
      <protection hidden="1"/>
    </xf>
    <xf numFmtId="38" fontId="14" fillId="0" borderId="19" xfId="48" applyFont="1" applyFill="1" applyBorder="1" applyAlignment="1" applyProtection="1">
      <alignment shrinkToFit="1"/>
      <protection hidden="1"/>
    </xf>
    <xf numFmtId="176" fontId="12" fillId="0" borderId="21" xfId="0" applyNumberFormat="1" applyFont="1" applyFill="1" applyBorder="1" applyAlignment="1" applyProtection="1">
      <alignment vertical="center"/>
      <protection hidden="1" locked="0"/>
    </xf>
    <xf numFmtId="176" fontId="12" fillId="0" borderId="0" xfId="0" applyNumberFormat="1" applyFont="1" applyFill="1" applyBorder="1" applyAlignment="1" applyProtection="1">
      <alignment vertical="center"/>
      <protection hidden="1" locked="0"/>
    </xf>
    <xf numFmtId="38" fontId="12" fillId="0" borderId="0" xfId="48" applyFont="1" applyFill="1" applyBorder="1" applyAlignment="1" applyProtection="1">
      <alignment vertical="center" shrinkToFit="1"/>
      <protection hidden="1"/>
    </xf>
    <xf numFmtId="38" fontId="12" fillId="0" borderId="22" xfId="48" applyFont="1" applyFill="1" applyBorder="1" applyAlignment="1" applyProtection="1">
      <alignment vertical="center" shrinkToFit="1"/>
      <protection hidden="1"/>
    </xf>
    <xf numFmtId="178" fontId="12" fillId="0" borderId="23" xfId="48" applyNumberFormat="1" applyFont="1" applyFill="1" applyBorder="1" applyAlignment="1" applyProtection="1">
      <alignment vertical="center" shrinkToFit="1"/>
      <protection hidden="1"/>
    </xf>
    <xf numFmtId="176" fontId="12" fillId="0" borderId="18" xfId="0" applyNumberFormat="1" applyFont="1" applyFill="1" applyBorder="1" applyAlignment="1" applyProtection="1">
      <alignment vertical="center"/>
      <protection hidden="1" locked="0"/>
    </xf>
    <xf numFmtId="38" fontId="4" fillId="0" borderId="20" xfId="48" applyFont="1" applyFill="1" applyBorder="1" applyAlignment="1" applyProtection="1">
      <alignment vertical="center" shrinkToFit="1"/>
      <protection hidden="1"/>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4" fillId="0" borderId="19"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4" fillId="0" borderId="0" xfId="48" applyFont="1" applyFill="1" applyBorder="1" applyAlignment="1" applyProtection="1">
      <alignment vertical="center" shrinkToFit="1"/>
      <protection hidden="1"/>
    </xf>
    <xf numFmtId="38" fontId="12" fillId="0" borderId="21" xfId="48" applyFont="1" applyFill="1" applyBorder="1" applyAlignment="1" applyProtection="1">
      <alignment vertical="center" shrinkToFit="1"/>
      <protection hidden="1"/>
    </xf>
    <xf numFmtId="38" fontId="4" fillId="0" borderId="24" xfId="48" applyFont="1" applyFill="1" applyBorder="1" applyAlignment="1" applyProtection="1">
      <alignment vertical="center" shrinkToFit="1"/>
      <protection hidden="1"/>
    </xf>
    <xf numFmtId="38" fontId="12" fillId="0" borderId="23" xfId="48" applyFont="1" applyFill="1" applyBorder="1" applyAlignment="1" applyProtection="1">
      <alignment vertical="center" shrinkToFit="1"/>
      <protection hidden="1"/>
    </xf>
    <xf numFmtId="0" fontId="2" fillId="0" borderId="0" xfId="0" applyFont="1" applyFill="1" applyAlignment="1" applyProtection="1">
      <alignment horizontal="center"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2" fillId="0" borderId="13"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4" fillId="0" borderId="0" xfId="0" applyNumberFormat="1" applyFont="1" applyFill="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0" fontId="2" fillId="0" borderId="0" xfId="0" applyNumberFormat="1" applyFont="1" applyFill="1" applyAlignment="1" applyProtection="1">
      <alignment vertical="center"/>
      <protection hidden="1"/>
    </xf>
    <xf numFmtId="0" fontId="10" fillId="0" borderId="0" xfId="0" applyNumberFormat="1" applyFont="1" applyFill="1" applyAlignment="1" applyProtection="1">
      <alignment horizontal="right" vertical="center"/>
      <protection hidden="1"/>
    </xf>
    <xf numFmtId="0" fontId="4" fillId="0" borderId="13" xfId="0" applyFont="1" applyFill="1" applyBorder="1" applyAlignment="1" applyProtection="1">
      <alignment vertical="center"/>
      <protection hidden="1"/>
    </xf>
    <xf numFmtId="0" fontId="11" fillId="0" borderId="13" xfId="0" applyNumberFormat="1" applyFont="1" applyFill="1" applyBorder="1" applyAlignment="1" applyProtection="1">
      <alignment vertical="center"/>
      <protection hidden="1"/>
    </xf>
    <xf numFmtId="0" fontId="4" fillId="0" borderId="13" xfId="0" applyNumberFormat="1"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4" fillId="0" borderId="25" xfId="0" applyFont="1" applyFill="1" applyBorder="1" applyAlignment="1" applyProtection="1">
      <alignment vertical="center"/>
      <protection hidden="1"/>
    </xf>
    <xf numFmtId="0" fontId="4" fillId="0" borderId="25" xfId="0" applyFont="1" applyFill="1" applyBorder="1" applyAlignment="1" applyProtection="1">
      <alignment vertical="center"/>
      <protection hidden="1"/>
    </xf>
    <xf numFmtId="0" fontId="15" fillId="0" borderId="0" xfId="0" applyFont="1" applyFill="1" applyAlignment="1" applyProtection="1">
      <alignment horizontal="right" vertical="center"/>
      <protection hidden="1"/>
    </xf>
    <xf numFmtId="0" fontId="11" fillId="0" borderId="26"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12" fillId="0" borderId="20" xfId="0" applyFont="1" applyFill="1" applyBorder="1" applyAlignment="1" applyProtection="1">
      <alignment vertical="center"/>
      <protection hidden="1" locked="0"/>
    </xf>
    <xf numFmtId="1" fontId="12" fillId="0" borderId="20" xfId="0" applyNumberFormat="1" applyFont="1" applyFill="1" applyBorder="1" applyAlignment="1" applyProtection="1">
      <alignment vertical="center"/>
      <protection hidden="1" locked="0"/>
    </xf>
    <xf numFmtId="176" fontId="7" fillId="0" borderId="20"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shrinkToFit="1"/>
      <protection hidden="1"/>
    </xf>
    <xf numFmtId="176" fontId="12" fillId="0" borderId="20" xfId="48" applyNumberFormat="1" applyFont="1" applyFill="1" applyBorder="1" applyAlignment="1" applyProtection="1">
      <alignment shrinkToFit="1"/>
      <protection hidden="1"/>
    </xf>
    <xf numFmtId="176" fontId="7" fillId="0" borderId="19" xfId="48" applyNumberFormat="1" applyFont="1" applyFill="1" applyBorder="1" applyAlignment="1" applyProtection="1">
      <alignment horizontal="right" vertical="top" shrinkToFit="1"/>
      <protection hidden="1"/>
    </xf>
    <xf numFmtId="176" fontId="12" fillId="0" borderId="18"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38" fontId="4" fillId="0" borderId="19" xfId="48" applyFont="1" applyFill="1" applyBorder="1" applyAlignment="1" applyProtection="1">
      <alignment horizontal="right" vertical="top" shrinkToFit="1"/>
      <protection hidden="1"/>
    </xf>
    <xf numFmtId="0" fontId="12" fillId="0" borderId="21" xfId="0" applyFont="1" applyFill="1" applyBorder="1" applyAlignment="1" applyProtection="1">
      <alignment vertical="center"/>
      <protection hidden="1" locked="0"/>
    </xf>
    <xf numFmtId="1" fontId="12" fillId="0" borderId="0" xfId="0" applyNumberFormat="1"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18" xfId="0" applyFont="1" applyFill="1" applyBorder="1" applyAlignment="1" applyProtection="1">
      <alignment vertical="center"/>
      <protection hidden="1" locked="0"/>
    </xf>
    <xf numFmtId="38" fontId="4" fillId="0" borderId="27" xfId="48" applyFont="1" applyFill="1" applyBorder="1" applyAlignment="1" applyProtection="1">
      <alignment vertical="center" shrinkToFit="1"/>
      <protection hidden="1"/>
    </xf>
    <xf numFmtId="38" fontId="12" fillId="0" borderId="28" xfId="48" applyFont="1" applyFill="1" applyBorder="1" applyAlignment="1" applyProtection="1">
      <alignment vertical="center" shrinkToFit="1"/>
      <protection hidden="1"/>
    </xf>
    <xf numFmtId="38" fontId="12" fillId="0" borderId="27" xfId="48" applyFont="1" applyFill="1" applyBorder="1" applyAlignment="1" applyProtection="1">
      <alignment vertical="center" shrinkToFit="1"/>
      <protection hidden="1"/>
    </xf>
    <xf numFmtId="38" fontId="4" fillId="0" borderId="29" xfId="48" applyFont="1" applyFill="1" applyBorder="1" applyAlignment="1" applyProtection="1">
      <alignment vertical="center" shrinkToFit="1"/>
      <protection hidden="1"/>
    </xf>
    <xf numFmtId="0" fontId="17" fillId="0" borderId="13" xfId="0" applyFont="1" applyFill="1" applyBorder="1" applyAlignment="1" applyProtection="1">
      <alignment horizontal="center" vertical="center"/>
      <protection hidden="1"/>
    </xf>
    <xf numFmtId="176" fontId="12" fillId="0" borderId="22" xfId="48" applyNumberFormat="1" applyFont="1" applyFill="1" applyBorder="1" applyAlignment="1" applyProtection="1">
      <alignment vertical="center" shrinkToFit="1"/>
      <protection hidden="1"/>
    </xf>
    <xf numFmtId="176" fontId="12" fillId="0" borderId="23"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shrinkToFit="1"/>
      <protection hidden="1"/>
    </xf>
    <xf numFmtId="0" fontId="12" fillId="0" borderId="22" xfId="0" applyFont="1" applyFill="1" applyBorder="1" applyAlignment="1" applyProtection="1">
      <alignment vertical="center"/>
      <protection hidden="1" locked="0"/>
    </xf>
    <xf numFmtId="0" fontId="12" fillId="0" borderId="13" xfId="0" applyFont="1" applyFill="1" applyBorder="1" applyAlignment="1" applyProtection="1">
      <alignment vertical="center"/>
      <protection hidden="1" locked="0"/>
    </xf>
    <xf numFmtId="0" fontId="0" fillId="0" borderId="0" xfId="0" applyFill="1" applyAlignment="1" applyProtection="1">
      <alignment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8" fillId="0" borderId="0"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10" fillId="0" borderId="14" xfId="0" applyFont="1" applyBorder="1" applyAlignment="1" applyProtection="1">
      <alignment horizontal="center" vertical="center"/>
      <protection hidden="1"/>
    </xf>
    <xf numFmtId="0" fontId="2" fillId="0" borderId="0" xfId="0" applyFont="1" applyBorder="1" applyAlignment="1" applyProtection="1">
      <alignment vertical="center"/>
      <protection hidden="1"/>
    </xf>
    <xf numFmtId="0" fontId="5" fillId="0" borderId="15" xfId="0" applyFont="1" applyBorder="1" applyAlignment="1" applyProtection="1">
      <alignment horizontal="left" vertical="top"/>
      <protection hidden="1"/>
    </xf>
    <xf numFmtId="0" fontId="5" fillId="0" borderId="16" xfId="0" applyFont="1" applyBorder="1" applyAlignment="1" applyProtection="1">
      <alignment vertical="center"/>
      <protection hidden="1"/>
    </xf>
    <xf numFmtId="0" fontId="5" fillId="0" borderId="17" xfId="0" applyFont="1" applyBorder="1" applyAlignment="1" applyProtection="1">
      <alignment vertical="center"/>
      <protection hidden="1"/>
    </xf>
    <xf numFmtId="0" fontId="5" fillId="0" borderId="18" xfId="0" applyFont="1" applyBorder="1" applyAlignment="1" applyProtection="1">
      <alignment horizontal="left" vertical="top"/>
      <protection hidden="1"/>
    </xf>
    <xf numFmtId="0" fontId="4" fillId="0" borderId="19" xfId="0" applyFont="1" applyBorder="1" applyAlignment="1" applyProtection="1">
      <alignment horizontal="center" vertical="center"/>
      <protection hidden="1"/>
    </xf>
    <xf numFmtId="176" fontId="12" fillId="34" borderId="20" xfId="0" applyNumberFormat="1" applyFont="1" applyFill="1" applyBorder="1" applyAlignment="1" applyProtection="1">
      <alignment vertical="center"/>
      <protection hidden="1" locked="0"/>
    </xf>
    <xf numFmtId="0" fontId="4" fillId="0" borderId="20" xfId="0" applyFont="1" applyBorder="1" applyAlignment="1" applyProtection="1">
      <alignment horizontal="center" vertical="center"/>
      <protection hidden="1"/>
    </xf>
    <xf numFmtId="38" fontId="10" fillId="0" borderId="20" xfId="48" applyFont="1" applyBorder="1" applyAlignment="1" applyProtection="1">
      <alignment horizontal="right" vertical="top" shrinkToFit="1"/>
      <protection hidden="1"/>
    </xf>
    <xf numFmtId="38" fontId="14" fillId="0" borderId="18" xfId="48" applyFont="1" applyBorder="1" applyAlignment="1" applyProtection="1">
      <alignment shrinkToFit="1"/>
      <protection hidden="1"/>
    </xf>
    <xf numFmtId="38" fontId="14" fillId="0" borderId="20" xfId="48" applyFont="1" applyBorder="1" applyAlignment="1" applyProtection="1">
      <alignment shrinkToFit="1"/>
      <protection hidden="1"/>
    </xf>
    <xf numFmtId="38" fontId="10" fillId="0" borderId="19" xfId="48" applyFont="1" applyBorder="1" applyAlignment="1" applyProtection="1">
      <alignment horizontal="right" vertical="top" shrinkToFit="1"/>
      <protection hidden="1"/>
    </xf>
    <xf numFmtId="177" fontId="12" fillId="0" borderId="19" xfId="48" applyNumberFormat="1" applyFont="1" applyBorder="1" applyAlignment="1" applyProtection="1">
      <alignment vertical="center" shrinkToFit="1"/>
      <protection hidden="1"/>
    </xf>
    <xf numFmtId="38" fontId="14" fillId="0" borderId="19" xfId="48" applyFont="1" applyBorder="1" applyAlignment="1" applyProtection="1">
      <alignment shrinkToFit="1"/>
      <protection hidden="1"/>
    </xf>
    <xf numFmtId="176" fontId="12" fillId="34" borderId="0" xfId="0" applyNumberFormat="1" applyFont="1" applyFill="1" applyBorder="1" applyAlignment="1" applyProtection="1">
      <alignment vertical="center"/>
      <protection hidden="1" locked="0"/>
    </xf>
    <xf numFmtId="0" fontId="4" fillId="0" borderId="0" xfId="0" applyFont="1" applyBorder="1" applyAlignment="1" applyProtection="1">
      <alignment horizontal="center" vertical="center"/>
      <protection hidden="1"/>
    </xf>
    <xf numFmtId="38" fontId="12" fillId="0" borderId="0" xfId="48" applyFont="1" applyBorder="1" applyAlignment="1" applyProtection="1">
      <alignment vertical="center" shrinkToFit="1"/>
      <protection hidden="1"/>
    </xf>
    <xf numFmtId="178" fontId="12" fillId="0" borderId="23" xfId="48" applyNumberFormat="1" applyFont="1" applyBorder="1" applyAlignment="1" applyProtection="1">
      <alignment vertical="center" shrinkToFit="1"/>
      <protection hidden="1"/>
    </xf>
    <xf numFmtId="38" fontId="4" fillId="0" borderId="20" xfId="48" applyFont="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4" fillId="0" borderId="19" xfId="48" applyFont="1" applyBorder="1" applyAlignment="1" applyProtection="1">
      <alignment vertical="center" shrinkToFit="1"/>
      <protection hidden="1"/>
    </xf>
    <xf numFmtId="176" fontId="12" fillId="34" borderId="13" xfId="0" applyNumberFormat="1" applyFont="1" applyFill="1" applyBorder="1" applyAlignment="1" applyProtection="1">
      <alignment vertical="center"/>
      <protection hidden="1" locked="0"/>
    </xf>
    <xf numFmtId="0" fontId="4" fillId="0" borderId="13" xfId="0" applyFont="1" applyBorder="1" applyAlignment="1" applyProtection="1">
      <alignment horizontal="center" vertical="center"/>
      <protection hidden="1"/>
    </xf>
    <xf numFmtId="38" fontId="4" fillId="0" borderId="0" xfId="48" applyFont="1" applyBorder="1" applyAlignment="1" applyProtection="1">
      <alignment vertical="center" shrinkToFit="1"/>
      <protection hidden="1"/>
    </xf>
    <xf numFmtId="38" fontId="12" fillId="0" borderId="21" xfId="48" applyFont="1" applyBorder="1" applyAlignment="1" applyProtection="1">
      <alignment vertical="center" shrinkToFit="1"/>
      <protection hidden="1"/>
    </xf>
    <xf numFmtId="38" fontId="4" fillId="0" borderId="24" xfId="48" applyFont="1" applyBorder="1" applyAlignment="1" applyProtection="1">
      <alignment vertical="center" shrinkToFit="1"/>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0" xfId="0" applyFont="1" applyAlignment="1" applyProtection="1">
      <alignment horizontal="center" vertical="center"/>
      <protection hidden="1"/>
    </xf>
    <xf numFmtId="0" fontId="2" fillId="0" borderId="13"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10" fillId="0" borderId="0" xfId="0" applyFont="1" applyAlignment="1" applyProtection="1">
      <alignment horizontal="right" vertical="center"/>
      <protection hidden="1"/>
    </xf>
    <xf numFmtId="0" fontId="11" fillId="0" borderId="13" xfId="0" applyFont="1" applyFill="1" applyBorder="1" applyAlignment="1" applyProtection="1">
      <alignment vertical="center"/>
      <protection hidden="1"/>
    </xf>
    <xf numFmtId="0" fontId="15" fillId="0" borderId="0" xfId="0" applyFont="1" applyAlignment="1" applyProtection="1">
      <alignment vertical="center"/>
      <protection hidden="1"/>
    </xf>
    <xf numFmtId="0" fontId="4" fillId="0" borderId="25" xfId="0" applyFont="1" applyBorder="1" applyAlignment="1" applyProtection="1">
      <alignment vertical="center"/>
      <protection hidden="1"/>
    </xf>
    <xf numFmtId="0" fontId="4" fillId="0" borderId="25" xfId="0" applyFont="1" applyBorder="1" applyAlignment="1" applyProtection="1">
      <alignment vertical="center"/>
      <protection hidden="1"/>
    </xf>
    <xf numFmtId="0" fontId="15" fillId="0" borderId="0" xfId="0" applyFont="1" applyAlignment="1" applyProtection="1">
      <alignment horizontal="right" vertical="center"/>
      <protection hidden="1"/>
    </xf>
    <xf numFmtId="0" fontId="11" fillId="0" borderId="26" xfId="0" applyFont="1" applyBorder="1" applyAlignment="1" applyProtection="1">
      <alignment/>
      <protection hidden="1"/>
    </xf>
    <xf numFmtId="0" fontId="4"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12" fillId="34" borderId="20" xfId="0" applyFont="1" applyFill="1" applyBorder="1" applyAlignment="1" applyProtection="1">
      <alignment vertical="center"/>
      <protection hidden="1" locked="0"/>
    </xf>
    <xf numFmtId="1" fontId="12" fillId="34" borderId="20" xfId="0" applyNumberFormat="1" applyFont="1" applyFill="1" applyBorder="1" applyAlignment="1" applyProtection="1">
      <alignment vertical="center"/>
      <protection hidden="1" locked="0"/>
    </xf>
    <xf numFmtId="176" fontId="7" fillId="0" borderId="20" xfId="48" applyNumberFormat="1" applyFont="1" applyBorder="1" applyAlignment="1" applyProtection="1">
      <alignment horizontal="right" vertical="top" shrinkToFit="1"/>
      <protection hidden="1"/>
    </xf>
    <xf numFmtId="176" fontId="12" fillId="0" borderId="18" xfId="48" applyNumberFormat="1" applyFont="1" applyBorder="1" applyAlignment="1" applyProtection="1">
      <alignment shrinkToFit="1"/>
      <protection hidden="1"/>
    </xf>
    <xf numFmtId="176" fontId="12" fillId="0" borderId="20" xfId="48" applyNumberFormat="1" applyFont="1" applyBorder="1" applyAlignment="1" applyProtection="1">
      <alignment shrinkToFit="1"/>
      <protection hidden="1"/>
    </xf>
    <xf numFmtId="176" fontId="7" fillId="0" borderId="19" xfId="48" applyNumberFormat="1" applyFont="1" applyBorder="1" applyAlignment="1" applyProtection="1">
      <alignment horizontal="right" vertical="top" shrinkToFit="1"/>
      <protection hidden="1"/>
    </xf>
    <xf numFmtId="38" fontId="4" fillId="0" borderId="19" xfId="48" applyFont="1" applyBorder="1" applyAlignment="1" applyProtection="1">
      <alignment horizontal="right" vertical="top" shrinkToFit="1"/>
      <protection hidden="1"/>
    </xf>
    <xf numFmtId="0" fontId="12" fillId="34" borderId="0" xfId="0" applyFont="1" applyFill="1" applyBorder="1" applyAlignment="1" applyProtection="1">
      <alignment vertical="center"/>
      <protection hidden="1" locked="0"/>
    </xf>
    <xf numFmtId="1" fontId="12" fillId="34" borderId="0" xfId="0" applyNumberFormat="1" applyFont="1" applyFill="1" applyBorder="1" applyAlignment="1" applyProtection="1">
      <alignment vertical="center"/>
      <protection hidden="1" locked="0"/>
    </xf>
    <xf numFmtId="0" fontId="12" fillId="34" borderId="18" xfId="0" applyFont="1" applyFill="1" applyBorder="1" applyAlignment="1" applyProtection="1">
      <alignment vertical="center"/>
      <protection hidden="1" locked="0"/>
    </xf>
    <xf numFmtId="0" fontId="12" fillId="34" borderId="22" xfId="0" applyFont="1" applyFill="1" applyBorder="1" applyAlignment="1" applyProtection="1">
      <alignment vertical="center"/>
      <protection hidden="1" locked="0"/>
    </xf>
    <xf numFmtId="0" fontId="12" fillId="34" borderId="13" xfId="0" applyFont="1" applyFill="1" applyBorder="1" applyAlignment="1" applyProtection="1">
      <alignment vertical="center"/>
      <protection hidden="1" locked="0"/>
    </xf>
    <xf numFmtId="0" fontId="17" fillId="0" borderId="13" xfId="0" applyFont="1" applyBorder="1" applyAlignment="1" applyProtection="1">
      <alignment horizontal="center" vertical="center"/>
      <protection hidden="1"/>
    </xf>
    <xf numFmtId="176" fontId="12" fillId="0" borderId="19" xfId="48" applyNumberFormat="1" applyFont="1" applyBorder="1" applyAlignment="1" applyProtection="1">
      <alignment shrinkToFit="1"/>
      <protection hidden="1"/>
    </xf>
    <xf numFmtId="0" fontId="0" fillId="0" borderId="0" xfId="0" applyAlignment="1" applyProtection="1">
      <alignment vertical="center"/>
      <protection hidden="1"/>
    </xf>
    <xf numFmtId="0" fontId="64" fillId="0" borderId="0" xfId="0" applyFont="1" applyAlignment="1">
      <alignment horizontal="right" vertical="center"/>
    </xf>
    <xf numFmtId="0" fontId="0" fillId="0" borderId="10" xfId="0" applyFill="1" applyBorder="1" applyAlignment="1">
      <alignment horizontal="center" vertical="center" wrapText="1"/>
    </xf>
    <xf numFmtId="0" fontId="0" fillId="35" borderId="10" xfId="0" applyFill="1" applyBorder="1" applyAlignment="1">
      <alignment vertical="center"/>
    </xf>
    <xf numFmtId="38" fontId="4" fillId="0" borderId="20" xfId="48" applyFont="1" applyBorder="1" applyAlignment="1" applyProtection="1">
      <alignment vertical="center" shrinkToFit="1"/>
      <protection hidden="1" locked="0"/>
    </xf>
    <xf numFmtId="38" fontId="12" fillId="0" borderId="18" xfId="48" applyFont="1" applyBorder="1" applyAlignment="1" applyProtection="1">
      <alignment vertical="center" shrinkToFit="1"/>
      <protection hidden="1" locked="0"/>
    </xf>
    <xf numFmtId="38" fontId="12" fillId="0" borderId="20" xfId="48" applyFont="1" applyBorder="1" applyAlignment="1" applyProtection="1">
      <alignment vertical="center" shrinkToFit="1"/>
      <protection hidden="1" locked="0"/>
    </xf>
    <xf numFmtId="38" fontId="4" fillId="0" borderId="19" xfId="48" applyFont="1" applyBorder="1" applyAlignment="1" applyProtection="1">
      <alignment vertical="center" shrinkToFit="1"/>
      <protection hidden="1" locked="0"/>
    </xf>
    <xf numFmtId="0" fontId="58" fillId="35" borderId="10" xfId="0" applyFont="1" applyFill="1" applyBorder="1" applyAlignment="1">
      <alignment horizontal="center" vertical="center"/>
    </xf>
    <xf numFmtId="0" fontId="58" fillId="36" borderId="10" xfId="0" applyFont="1" applyFill="1" applyBorder="1" applyAlignment="1">
      <alignment horizontal="center" vertical="center"/>
    </xf>
    <xf numFmtId="176" fontId="65" fillId="34" borderId="20" xfId="0" applyNumberFormat="1" applyFont="1" applyFill="1" applyBorder="1" applyAlignment="1" applyProtection="1">
      <alignment vertical="center"/>
      <protection hidden="1" locked="0"/>
    </xf>
    <xf numFmtId="176" fontId="65" fillId="34" borderId="0" xfId="0" applyNumberFormat="1" applyFont="1" applyFill="1" applyBorder="1" applyAlignment="1" applyProtection="1">
      <alignment vertical="center"/>
      <protection hidden="1" locked="0"/>
    </xf>
    <xf numFmtId="0" fontId="2" fillId="0" borderId="30" xfId="0" applyFont="1" applyBorder="1" applyAlignment="1" applyProtection="1">
      <alignment vertical="center"/>
      <protection hidden="1"/>
    </xf>
    <xf numFmtId="0" fontId="0" fillId="0" borderId="31" xfId="0" applyBorder="1" applyAlignment="1">
      <alignment vertical="center"/>
    </xf>
    <xf numFmtId="0" fontId="2" fillId="0" borderId="32"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3" xfId="0" applyFont="1" applyBorder="1" applyAlignment="1" applyProtection="1">
      <alignment horizontal="center" vertical="center"/>
      <protection hidden="1"/>
    </xf>
    <xf numFmtId="0" fontId="2" fillId="0" borderId="34"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36" xfId="0" applyFont="1" applyBorder="1" applyAlignment="1" applyProtection="1">
      <alignment horizontal="center" vertical="center"/>
      <protection hidden="1"/>
    </xf>
    <xf numFmtId="38" fontId="12" fillId="0" borderId="18" xfId="48" applyFont="1" applyFill="1" applyBorder="1" applyAlignment="1" applyProtection="1">
      <alignment vertical="center" shrinkToFit="1"/>
      <protection hidden="1" locked="0"/>
    </xf>
    <xf numFmtId="38" fontId="12" fillId="0" borderId="20" xfId="48" applyFont="1" applyFill="1" applyBorder="1" applyAlignment="1" applyProtection="1">
      <alignment vertical="center" shrinkToFit="1"/>
      <protection hidden="1" locked="0"/>
    </xf>
    <xf numFmtId="38" fontId="12" fillId="0" borderId="22" xfId="48" applyFont="1" applyBorder="1" applyAlignment="1" applyProtection="1">
      <alignment vertical="center" shrinkToFit="1"/>
      <protection hidden="1"/>
    </xf>
    <xf numFmtId="38" fontId="12" fillId="0" borderId="13" xfId="48" applyFont="1" applyBorder="1" applyAlignment="1" applyProtection="1">
      <alignment vertical="center" shrinkToFit="1"/>
      <protection hidden="1"/>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176" fontId="12" fillId="34" borderId="18" xfId="0" applyNumberFormat="1" applyFont="1" applyFill="1" applyBorder="1" applyAlignment="1" applyProtection="1">
      <alignment vertical="center" wrapText="1"/>
      <protection hidden="1" locked="0"/>
    </xf>
    <xf numFmtId="176" fontId="19" fillId="34" borderId="20" xfId="0" applyNumberFormat="1" applyFont="1" applyFill="1" applyBorder="1" applyAlignment="1" applyProtection="1">
      <alignment wrapText="1"/>
      <protection hidden="1" locked="0"/>
    </xf>
    <xf numFmtId="176" fontId="19" fillId="34" borderId="19" xfId="0" applyNumberFormat="1" applyFont="1" applyFill="1" applyBorder="1" applyAlignment="1" applyProtection="1">
      <alignment wrapText="1"/>
      <protection hidden="1" locked="0"/>
    </xf>
    <xf numFmtId="176" fontId="19" fillId="34" borderId="22" xfId="0" applyNumberFormat="1" applyFont="1" applyFill="1" applyBorder="1" applyAlignment="1" applyProtection="1">
      <alignment wrapText="1"/>
      <protection hidden="1" locked="0"/>
    </xf>
    <xf numFmtId="176" fontId="19" fillId="34" borderId="13" xfId="0" applyNumberFormat="1" applyFont="1" applyFill="1" applyBorder="1" applyAlignment="1" applyProtection="1">
      <alignment wrapText="1"/>
      <protection hidden="1" locked="0"/>
    </xf>
    <xf numFmtId="176" fontId="19" fillId="34" borderId="23" xfId="0" applyNumberFormat="1" applyFont="1" applyFill="1" applyBorder="1" applyAlignment="1" applyProtection="1">
      <alignment wrapText="1"/>
      <protection hidden="1" locked="0"/>
    </xf>
    <xf numFmtId="38" fontId="12" fillId="0" borderId="18" xfId="48" applyFont="1" applyFill="1" applyBorder="1" applyAlignment="1" applyProtection="1">
      <alignment vertical="center" shrinkToFit="1"/>
      <protection hidden="1"/>
    </xf>
    <xf numFmtId="38" fontId="12" fillId="0" borderId="20" xfId="48" applyFont="1" applyFill="1" applyBorder="1" applyAlignment="1" applyProtection="1">
      <alignment vertical="center" shrinkToFit="1"/>
      <protection hidden="1"/>
    </xf>
    <xf numFmtId="38" fontId="12" fillId="0" borderId="19" xfId="48" applyFont="1" applyFill="1" applyBorder="1" applyAlignment="1" applyProtection="1">
      <alignment vertical="center" shrinkToFit="1"/>
      <protection hidden="1"/>
    </xf>
    <xf numFmtId="38" fontId="12" fillId="0" borderId="18" xfId="48" applyFont="1" applyBorder="1" applyAlignment="1" applyProtection="1">
      <alignment vertical="center" shrinkToFit="1"/>
      <protection hidden="1"/>
    </xf>
    <xf numFmtId="38" fontId="12" fillId="0" borderId="20" xfId="48" applyFont="1" applyBorder="1" applyAlignment="1" applyProtection="1">
      <alignment vertical="center" shrinkToFit="1"/>
      <protection hidden="1"/>
    </xf>
    <xf numFmtId="38" fontId="12" fillId="0" borderId="19" xfId="48" applyFont="1" applyBorder="1" applyAlignment="1" applyProtection="1">
      <alignment vertical="center" shrinkToFit="1"/>
      <protection hidden="1"/>
    </xf>
    <xf numFmtId="38" fontId="12" fillId="0" borderId="23" xfId="48" applyFont="1" applyBorder="1" applyAlignment="1" applyProtection="1">
      <alignment vertical="center" shrinkToFit="1"/>
      <protection hidden="1"/>
    </xf>
    <xf numFmtId="38" fontId="12" fillId="34" borderId="22" xfId="48" applyFont="1" applyFill="1" applyBorder="1" applyAlignment="1" applyProtection="1">
      <alignment vertical="center" shrinkToFit="1"/>
      <protection hidden="1" locked="0"/>
    </xf>
    <xf numFmtId="38" fontId="12" fillId="34" borderId="13" xfId="48" applyFont="1" applyFill="1" applyBorder="1" applyAlignment="1" applyProtection="1">
      <alignment vertical="center" shrinkToFit="1"/>
      <protection hidden="1" locked="0"/>
    </xf>
    <xf numFmtId="38" fontId="12" fillId="34" borderId="23" xfId="48" applyFont="1" applyFill="1" applyBorder="1" applyAlignment="1" applyProtection="1">
      <alignment vertical="center" shrinkToFit="1"/>
      <protection hidden="1" locked="0"/>
    </xf>
    <xf numFmtId="38" fontId="12" fillId="0" borderId="0" xfId="48" applyFont="1" applyBorder="1" applyAlignment="1" applyProtection="1">
      <alignment vertical="center" shrinkToFit="1"/>
      <protection hidden="1"/>
    </xf>
    <xf numFmtId="38" fontId="12" fillId="0" borderId="24" xfId="48" applyFont="1" applyBorder="1" applyAlignment="1" applyProtection="1">
      <alignment vertical="center" shrinkToFit="1"/>
      <protection hidden="1"/>
    </xf>
    <xf numFmtId="38" fontId="12" fillId="0" borderId="22" xfId="48" applyFont="1" applyFill="1" applyBorder="1" applyAlignment="1" applyProtection="1">
      <alignment horizontal="center" vertical="center" shrinkToFit="1"/>
      <protection hidden="1"/>
    </xf>
    <xf numFmtId="38" fontId="12" fillId="0" borderId="23" xfId="48" applyFont="1" applyFill="1" applyBorder="1" applyAlignment="1" applyProtection="1">
      <alignment horizontal="center" vertical="center" shrinkToFit="1"/>
      <protection hidden="1"/>
    </xf>
    <xf numFmtId="0" fontId="12" fillId="34" borderId="37" xfId="0" applyFont="1" applyFill="1" applyBorder="1" applyAlignment="1" applyProtection="1">
      <alignment horizontal="left" vertical="center" wrapText="1"/>
      <protection hidden="1" locked="0"/>
    </xf>
    <xf numFmtId="0" fontId="12" fillId="34" borderId="38" xfId="0" applyFont="1" applyFill="1" applyBorder="1" applyAlignment="1" applyProtection="1">
      <alignment horizontal="left" vertical="center" wrapText="1"/>
      <protection hidden="1" locked="0"/>
    </xf>
    <xf numFmtId="0" fontId="12" fillId="34" borderId="39" xfId="0" applyFont="1" applyFill="1" applyBorder="1" applyAlignment="1" applyProtection="1">
      <alignment horizontal="left" vertical="center" wrapText="1"/>
      <protection hidden="1" locked="0"/>
    </xf>
    <xf numFmtId="0" fontId="12" fillId="34" borderId="40" xfId="0" applyFont="1" applyFill="1" applyBorder="1" applyAlignment="1" applyProtection="1">
      <alignment horizontal="left" vertical="center" wrapText="1"/>
      <protection hidden="1" locked="0"/>
    </xf>
    <xf numFmtId="0" fontId="12" fillId="34" borderId="41" xfId="0" applyFont="1" applyFill="1" applyBorder="1" applyAlignment="1" applyProtection="1">
      <alignment horizontal="left" vertical="center" wrapText="1"/>
      <protection hidden="1" locked="0"/>
    </xf>
    <xf numFmtId="0" fontId="12" fillId="34" borderId="42" xfId="0" applyFont="1" applyFill="1" applyBorder="1" applyAlignment="1" applyProtection="1">
      <alignment horizontal="left" vertical="center" wrapText="1"/>
      <protection hidden="1" locked="0"/>
    </xf>
    <xf numFmtId="0" fontId="12" fillId="34" borderId="43" xfId="0" applyFont="1" applyFill="1" applyBorder="1" applyAlignment="1" applyProtection="1">
      <alignment horizontal="left" vertical="center" wrapText="1"/>
      <protection hidden="1" locked="0"/>
    </xf>
    <xf numFmtId="0" fontId="12" fillId="34" borderId="44" xfId="0" applyFont="1" applyFill="1" applyBorder="1" applyAlignment="1" applyProtection="1">
      <alignment horizontal="left" vertical="center" wrapText="1"/>
      <protection hidden="1" locked="0"/>
    </xf>
    <xf numFmtId="0" fontId="4" fillId="0" borderId="45"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4" fillId="0" borderId="48" xfId="0" applyFont="1" applyBorder="1" applyAlignment="1" applyProtection="1">
      <alignment horizontal="center" vertical="center"/>
      <protection hidden="1"/>
    </xf>
    <xf numFmtId="38" fontId="12" fillId="34" borderId="21" xfId="48" applyFont="1" applyFill="1" applyBorder="1" applyAlignment="1" applyProtection="1">
      <alignment vertical="center" shrinkToFit="1"/>
      <protection hidden="1" locked="0"/>
    </xf>
    <xf numFmtId="38" fontId="12" fillId="34" borderId="0" xfId="48" applyFont="1" applyFill="1" applyBorder="1" applyAlignment="1" applyProtection="1">
      <alignment vertical="center" shrinkToFit="1"/>
      <protection hidden="1" locked="0"/>
    </xf>
    <xf numFmtId="38" fontId="12" fillId="34" borderId="24" xfId="48" applyFont="1" applyFill="1" applyBorder="1" applyAlignment="1" applyProtection="1">
      <alignment vertical="center" shrinkToFit="1"/>
      <protection hidden="1" locked="0"/>
    </xf>
    <xf numFmtId="38" fontId="12" fillId="0" borderId="21"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locked="0"/>
    </xf>
    <xf numFmtId="176" fontId="12" fillId="0" borderId="18" xfId="48" applyNumberFormat="1" applyFont="1" applyFill="1" applyBorder="1" applyAlignment="1" applyProtection="1">
      <alignment vertical="center" shrinkToFit="1"/>
      <protection hidden="1" locked="0"/>
    </xf>
    <xf numFmtId="176" fontId="12" fillId="0" borderId="20" xfId="48" applyNumberFormat="1" applyFont="1" applyFill="1" applyBorder="1" applyAlignment="1" applyProtection="1">
      <alignment vertical="center" shrinkToFit="1"/>
      <protection hidden="1" locked="0"/>
    </xf>
    <xf numFmtId="0" fontId="5" fillId="0" borderId="16" xfId="0" applyFont="1" applyBorder="1" applyAlignment="1" applyProtection="1">
      <alignment horizontal="distributed" vertical="center"/>
      <protection hidden="1"/>
    </xf>
    <xf numFmtId="0" fontId="5" fillId="0" borderId="49" xfId="0" applyFont="1" applyBorder="1" applyAlignment="1" applyProtection="1">
      <alignment horizontal="left" vertical="top"/>
      <protection hidden="1"/>
    </xf>
    <xf numFmtId="0" fontId="5" fillId="0" borderId="50"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24" xfId="0" applyFont="1" applyBorder="1" applyAlignment="1" applyProtection="1">
      <alignment horizontal="left" vertical="center"/>
      <protection hidden="1"/>
    </xf>
    <xf numFmtId="176" fontId="12" fillId="0" borderId="18" xfId="48" applyNumberFormat="1" applyFont="1" applyBorder="1" applyAlignment="1" applyProtection="1">
      <alignment vertical="center" shrinkToFit="1"/>
      <protection hidden="1"/>
    </xf>
    <xf numFmtId="176" fontId="12" fillId="0" borderId="20" xfId="48" applyNumberFormat="1" applyFont="1" applyBorder="1" applyAlignment="1" applyProtection="1">
      <alignment vertical="center" shrinkToFit="1"/>
      <protection hidden="1"/>
    </xf>
    <xf numFmtId="176" fontId="12" fillId="0" borderId="19" xfId="48" applyNumberFormat="1" applyFont="1" applyBorder="1" applyAlignment="1" applyProtection="1">
      <alignment vertical="center" shrinkToFit="1"/>
      <protection hidden="1"/>
    </xf>
    <xf numFmtId="178" fontId="11" fillId="0" borderId="55" xfId="0" applyNumberFormat="1" applyFont="1" applyFill="1" applyBorder="1" applyAlignment="1" applyProtection="1">
      <alignment horizontal="center" vertical="center"/>
      <protection hidden="1"/>
    </xf>
    <xf numFmtId="178" fontId="11" fillId="0" borderId="56" xfId="0" applyNumberFormat="1" applyFont="1" applyFill="1" applyBorder="1" applyAlignment="1" applyProtection="1">
      <alignment horizontal="center" vertical="center"/>
      <protection hidden="1"/>
    </xf>
    <xf numFmtId="178" fontId="11" fillId="0" borderId="57" xfId="0" applyNumberFormat="1" applyFont="1" applyFill="1" applyBorder="1" applyAlignment="1" applyProtection="1">
      <alignment horizontal="center" vertical="center"/>
      <protection hidden="1"/>
    </xf>
    <xf numFmtId="178" fontId="11" fillId="0" borderId="58" xfId="0" applyNumberFormat="1" applyFont="1" applyFill="1" applyBorder="1" applyAlignment="1" applyProtection="1">
      <alignment horizontal="center" vertical="center"/>
      <protection hidden="1"/>
    </xf>
    <xf numFmtId="178" fontId="11" fillId="0" borderId="59" xfId="0" applyNumberFormat="1" applyFont="1" applyFill="1" applyBorder="1" applyAlignment="1" applyProtection="1">
      <alignment horizontal="center" vertical="center"/>
      <protection hidden="1"/>
    </xf>
    <xf numFmtId="178" fontId="11" fillId="0" borderId="60" xfId="0" applyNumberFormat="1" applyFont="1" applyFill="1" applyBorder="1" applyAlignment="1" applyProtection="1">
      <alignment horizontal="center" vertical="center"/>
      <protection hidden="1"/>
    </xf>
    <xf numFmtId="0" fontId="4" fillId="0" borderId="37" xfId="0" applyFont="1" applyBorder="1" applyAlignment="1" applyProtection="1">
      <alignment horizontal="center" vertical="center"/>
      <protection hidden="1"/>
    </xf>
    <xf numFmtId="0" fontId="4" fillId="0" borderId="38" xfId="0" applyFont="1" applyBorder="1" applyAlignment="1" applyProtection="1">
      <alignment horizontal="center" vertical="center"/>
      <protection hidden="1"/>
    </xf>
    <xf numFmtId="0" fontId="4" fillId="0" borderId="39"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4" fillId="0" borderId="62" xfId="0" applyFont="1" applyBorder="1" applyAlignment="1" applyProtection="1">
      <alignment horizontal="center" vertical="center"/>
      <protection hidden="1"/>
    </xf>
    <xf numFmtId="0" fontId="4" fillId="0" borderId="63"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64"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65" xfId="0" applyFont="1" applyBorder="1" applyAlignment="1" applyProtection="1">
      <alignment horizontal="center" vertical="center"/>
      <protection hidden="1"/>
    </xf>
    <xf numFmtId="0" fontId="4" fillId="0" borderId="66" xfId="0" applyFont="1" applyBorder="1" applyAlignment="1" applyProtection="1">
      <alignment horizontal="center" vertical="center"/>
      <protection hidden="1"/>
    </xf>
    <xf numFmtId="0" fontId="4" fillId="0" borderId="67" xfId="0" applyFont="1" applyBorder="1" applyAlignment="1" applyProtection="1">
      <alignment horizontal="center" vertical="center"/>
      <protection hidden="1"/>
    </xf>
    <xf numFmtId="49" fontId="11" fillId="0" borderId="55" xfId="0" applyNumberFormat="1" applyFont="1" applyFill="1" applyBorder="1" applyAlignment="1" applyProtection="1">
      <alignment horizontal="center" vertical="center"/>
      <protection hidden="1"/>
    </xf>
    <xf numFmtId="0" fontId="11" fillId="0" borderId="56" xfId="0" applyNumberFormat="1" applyFont="1" applyFill="1" applyBorder="1" applyAlignment="1" applyProtection="1">
      <alignment horizontal="center" vertical="center"/>
      <protection hidden="1"/>
    </xf>
    <xf numFmtId="0" fontId="11" fillId="0" borderId="57" xfId="0" applyNumberFormat="1" applyFont="1" applyFill="1" applyBorder="1" applyAlignment="1" applyProtection="1">
      <alignment horizontal="center" vertical="center"/>
      <protection hidden="1"/>
    </xf>
    <xf numFmtId="49" fontId="11" fillId="0" borderId="68" xfId="0" applyNumberFormat="1" applyFont="1" applyFill="1" applyBorder="1" applyAlignment="1" applyProtection="1">
      <alignment horizontal="center" vertical="center"/>
      <protection hidden="1"/>
    </xf>
    <xf numFmtId="0" fontId="11" fillId="0" borderId="69" xfId="0" applyNumberFormat="1" applyFont="1" applyFill="1" applyBorder="1" applyAlignment="1" applyProtection="1">
      <alignment horizontal="center" vertical="center"/>
      <protection hidden="1"/>
    </xf>
    <xf numFmtId="0" fontId="11" fillId="0" borderId="70" xfId="0" applyNumberFormat="1" applyFont="1" applyFill="1" applyBorder="1" applyAlignment="1" applyProtection="1">
      <alignment horizontal="center" vertical="center"/>
      <protection hidden="1"/>
    </xf>
    <xf numFmtId="49" fontId="11" fillId="0" borderId="58" xfId="0" applyNumberFormat="1" applyFont="1" applyFill="1" applyBorder="1" applyAlignment="1" applyProtection="1">
      <alignment horizontal="center" vertical="center"/>
      <protection hidden="1"/>
    </xf>
    <xf numFmtId="0" fontId="11" fillId="0" borderId="59" xfId="0" applyNumberFormat="1" applyFont="1" applyFill="1" applyBorder="1" applyAlignment="1" applyProtection="1">
      <alignment horizontal="center" vertical="center"/>
      <protection hidden="1"/>
    </xf>
    <xf numFmtId="0" fontId="11" fillId="0" borderId="60" xfId="0" applyNumberFormat="1" applyFont="1" applyFill="1" applyBorder="1" applyAlignment="1" applyProtection="1">
      <alignment horizontal="center" vertical="center"/>
      <protection hidden="1"/>
    </xf>
    <xf numFmtId="0" fontId="5" fillId="0" borderId="20" xfId="0" applyFont="1" applyBorder="1" applyAlignment="1" applyProtection="1">
      <alignment horizontal="left" vertical="top"/>
      <protection hidden="1"/>
    </xf>
    <xf numFmtId="0" fontId="5" fillId="0" borderId="19" xfId="0" applyFont="1" applyBorder="1" applyAlignment="1" applyProtection="1">
      <alignment horizontal="left" vertical="top"/>
      <protection hidden="1"/>
    </xf>
    <xf numFmtId="0" fontId="10" fillId="0" borderId="18"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protection hidden="1"/>
    </xf>
    <xf numFmtId="0" fontId="10" fillId="0" borderId="19" xfId="0" applyFont="1" applyBorder="1" applyAlignment="1" applyProtection="1">
      <alignment horizontal="center" vertical="center"/>
      <protection hidden="1"/>
    </xf>
    <xf numFmtId="0" fontId="10" fillId="0" borderId="22" xfId="0" applyFont="1" applyBorder="1" applyAlignment="1" applyProtection="1">
      <alignment horizontal="center" vertical="center"/>
      <protection hidden="1"/>
    </xf>
    <xf numFmtId="0" fontId="10" fillId="0" borderId="13"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10" fillId="0" borderId="20" xfId="0" applyFont="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71" xfId="0" applyFont="1" applyBorder="1" applyAlignment="1" applyProtection="1">
      <alignment horizontal="center" vertical="center" wrapText="1"/>
      <protection hidden="1"/>
    </xf>
    <xf numFmtId="0" fontId="10" fillId="0" borderId="72" xfId="0" applyFont="1" applyBorder="1" applyAlignment="1" applyProtection="1">
      <alignment horizontal="center" vertical="center" wrapText="1"/>
      <protection hidden="1"/>
    </xf>
    <xf numFmtId="0" fontId="10" fillId="0" borderId="73" xfId="0" applyFont="1" applyBorder="1" applyAlignment="1" applyProtection="1">
      <alignment horizontal="center" vertical="center" wrapText="1"/>
      <protection hidden="1"/>
    </xf>
    <xf numFmtId="0" fontId="10" fillId="0" borderId="40" xfId="0" applyFont="1" applyBorder="1" applyAlignment="1" applyProtection="1">
      <alignment horizontal="center" vertical="center" wrapText="1"/>
      <protection hidden="1"/>
    </xf>
    <xf numFmtId="0" fontId="10" fillId="0" borderId="41" xfId="0" applyFont="1" applyBorder="1" applyAlignment="1" applyProtection="1">
      <alignment horizontal="center" vertical="center" wrapText="1"/>
      <protection hidden="1"/>
    </xf>
    <xf numFmtId="0" fontId="10" fillId="0" borderId="44" xfId="0" applyFont="1" applyBorder="1" applyAlignment="1" applyProtection="1">
      <alignment horizontal="center" vertical="center" wrapText="1"/>
      <protection hidden="1"/>
    </xf>
    <xf numFmtId="0" fontId="10" fillId="0" borderId="74" xfId="0" applyFont="1" applyBorder="1" applyAlignment="1" applyProtection="1">
      <alignment horizontal="center" vertical="center"/>
      <protection hidden="1"/>
    </xf>
    <xf numFmtId="0" fontId="10" fillId="0" borderId="72"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10" fillId="0" borderId="67" xfId="0" applyFont="1" applyBorder="1" applyAlignment="1" applyProtection="1">
      <alignment horizontal="center" vertical="center"/>
      <protection hidden="1"/>
    </xf>
    <xf numFmtId="0" fontId="10" fillId="0" borderId="41"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2" fillId="0" borderId="14"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10" fillId="0" borderId="14" xfId="0" applyFont="1" applyBorder="1" applyAlignment="1" applyProtection="1">
      <alignment horizontal="center" vertical="center"/>
      <protection hidden="1"/>
    </xf>
    <xf numFmtId="0" fontId="10" fillId="0" borderId="17" xfId="0" applyFont="1" applyBorder="1" applyAlignment="1" applyProtection="1">
      <alignment horizontal="center" vertical="center"/>
      <protection hidden="1"/>
    </xf>
    <xf numFmtId="3" fontId="11" fillId="0" borderId="18" xfId="0" applyNumberFormat="1" applyFont="1" applyFill="1" applyBorder="1" applyAlignment="1" applyProtection="1">
      <alignment horizontal="center" vertical="center"/>
      <protection hidden="1"/>
    </xf>
    <xf numFmtId="0" fontId="11" fillId="0" borderId="20" xfId="0" applyNumberFormat="1" applyFont="1" applyFill="1" applyBorder="1" applyAlignment="1" applyProtection="1">
      <alignment horizontal="center" vertical="center"/>
      <protection hidden="1"/>
    </xf>
    <xf numFmtId="0" fontId="11" fillId="0" borderId="21" xfId="0" applyNumberFormat="1" applyFont="1" applyFill="1" applyBorder="1" applyAlignment="1" applyProtection="1">
      <alignment horizontal="center" vertical="center"/>
      <protection hidden="1"/>
    </xf>
    <xf numFmtId="0" fontId="11" fillId="0" borderId="0" xfId="0" applyNumberFormat="1" applyFont="1" applyFill="1" applyBorder="1" applyAlignment="1" applyProtection="1">
      <alignment horizontal="center" vertical="center"/>
      <protection hidden="1"/>
    </xf>
    <xf numFmtId="0" fontId="11" fillId="0" borderId="22" xfId="0" applyNumberFormat="1"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center" vertical="center"/>
      <protection hidden="1"/>
    </xf>
    <xf numFmtId="178" fontId="11" fillId="0" borderId="68" xfId="0" applyNumberFormat="1" applyFont="1" applyFill="1" applyBorder="1" applyAlignment="1" applyProtection="1">
      <alignment horizontal="center" vertical="center"/>
      <protection hidden="1"/>
    </xf>
    <xf numFmtId="178" fontId="11" fillId="0" borderId="69" xfId="0" applyNumberFormat="1" applyFont="1" applyFill="1" applyBorder="1" applyAlignment="1" applyProtection="1">
      <alignment horizontal="center" vertical="center"/>
      <protection hidden="1"/>
    </xf>
    <xf numFmtId="178" fontId="11" fillId="0" borderId="70" xfId="0" applyNumberFormat="1" applyFont="1" applyFill="1" applyBorder="1" applyAlignment="1" applyProtection="1">
      <alignment horizontal="center" vertical="center"/>
      <protection hidden="1"/>
    </xf>
    <xf numFmtId="49" fontId="11" fillId="0" borderId="15" xfId="0"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center" vertical="center"/>
      <protection hidden="1"/>
    </xf>
    <xf numFmtId="49" fontId="11" fillId="0" borderId="49" xfId="0" applyNumberFormat="1" applyFont="1" applyFill="1" applyBorder="1" applyAlignment="1" applyProtection="1">
      <alignment horizontal="center" vertical="center"/>
      <protection hidden="1"/>
    </xf>
    <xf numFmtId="0" fontId="11" fillId="0" borderId="75" xfId="0" applyNumberFormat="1" applyFont="1" applyFill="1" applyBorder="1" applyAlignment="1" applyProtection="1">
      <alignment horizontal="center" vertical="center"/>
      <protection hidden="1"/>
    </xf>
    <xf numFmtId="0" fontId="11" fillId="0" borderId="50" xfId="0" applyNumberFormat="1" applyFont="1" applyFill="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24" xfId="0" applyFont="1" applyBorder="1" applyAlignment="1" applyProtection="1">
      <alignment horizontal="center" vertical="center"/>
      <protection hidden="1"/>
    </xf>
    <xf numFmtId="0" fontId="16" fillId="0" borderId="76" xfId="0" applyFont="1" applyBorder="1" applyAlignment="1" applyProtection="1">
      <alignment horizontal="distributed" vertical="center" wrapText="1"/>
      <protection hidden="1"/>
    </xf>
    <xf numFmtId="0" fontId="16" fillId="0" borderId="77" xfId="0" applyFont="1" applyBorder="1" applyAlignment="1" applyProtection="1">
      <alignment horizontal="distributed" vertical="center" wrapText="1"/>
      <protection hidden="1"/>
    </xf>
    <xf numFmtId="0" fontId="16" fillId="0" borderId="78" xfId="0" applyFont="1" applyBorder="1" applyAlignment="1" applyProtection="1">
      <alignment horizontal="distributed" vertical="center" wrapText="1"/>
      <protection hidden="1"/>
    </xf>
    <xf numFmtId="0" fontId="16" fillId="0" borderId="63" xfId="0" applyFont="1" applyBorder="1" applyAlignment="1" applyProtection="1">
      <alignment horizontal="distributed" vertical="center" wrapText="1"/>
      <protection hidden="1"/>
    </xf>
    <xf numFmtId="0" fontId="16" fillId="0" borderId="79" xfId="0" applyFont="1" applyBorder="1" applyAlignment="1" applyProtection="1">
      <alignment horizontal="distributed" vertical="center" wrapText="1"/>
      <protection hidden="1"/>
    </xf>
    <xf numFmtId="0" fontId="16" fillId="0" borderId="80" xfId="0" applyFont="1" applyBorder="1" applyAlignment="1" applyProtection="1">
      <alignment horizontal="distributed" vertical="center" wrapText="1"/>
      <protection hidden="1"/>
    </xf>
    <xf numFmtId="0" fontId="10" fillId="0" borderId="81" xfId="0" applyFont="1" applyBorder="1" applyAlignment="1" applyProtection="1">
      <alignment horizontal="distributed" vertical="center" wrapText="1"/>
      <protection hidden="1"/>
    </xf>
    <xf numFmtId="0" fontId="10" fillId="0" borderId="25" xfId="0" applyFont="1" applyBorder="1" applyAlignment="1" applyProtection="1">
      <alignment horizontal="distributed" vertical="center" wrapText="1"/>
      <protection hidden="1"/>
    </xf>
    <xf numFmtId="0" fontId="10" fillId="0" borderId="82" xfId="0" applyFont="1" applyBorder="1" applyAlignment="1" applyProtection="1">
      <alignment horizontal="distributed" vertical="center" wrapText="1"/>
      <protection hidden="1"/>
    </xf>
    <xf numFmtId="0" fontId="10" fillId="0" borderId="83" xfId="0" applyFont="1" applyBorder="1" applyAlignment="1" applyProtection="1">
      <alignment horizontal="distributed" vertical="center" wrapText="1"/>
      <protection hidden="1"/>
    </xf>
    <xf numFmtId="0" fontId="10" fillId="0" borderId="26" xfId="0" applyFont="1" applyBorder="1" applyAlignment="1" applyProtection="1">
      <alignment horizontal="distributed" vertical="center" wrapText="1"/>
      <protection hidden="1"/>
    </xf>
    <xf numFmtId="0" fontId="10" fillId="0" borderId="84" xfId="0" applyFont="1" applyBorder="1" applyAlignment="1" applyProtection="1">
      <alignment horizontal="distributed" vertical="center" wrapText="1"/>
      <protection hidden="1"/>
    </xf>
    <xf numFmtId="0" fontId="4" fillId="0" borderId="25" xfId="0" applyFont="1" applyBorder="1" applyAlignment="1" applyProtection="1">
      <alignment horizontal="distributed" vertical="center"/>
      <protection hidden="1"/>
    </xf>
    <xf numFmtId="0" fontId="4" fillId="0" borderId="26" xfId="0" applyFont="1" applyBorder="1" applyAlignment="1" applyProtection="1">
      <alignment horizontal="distributed" vertical="center"/>
      <protection hidden="1"/>
    </xf>
    <xf numFmtId="0" fontId="4" fillId="0" borderId="81"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4" fillId="0" borderId="82" xfId="0" applyFont="1" applyBorder="1" applyAlignment="1" applyProtection="1">
      <alignment horizontal="center" vertical="center"/>
      <protection hidden="1"/>
    </xf>
    <xf numFmtId="0" fontId="4" fillId="0" borderId="8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84" xfId="0" applyFont="1" applyBorder="1" applyAlignment="1" applyProtection="1">
      <alignment horizontal="center" vertical="center"/>
      <protection hidden="1"/>
    </xf>
    <xf numFmtId="0" fontId="11" fillId="0" borderId="76" xfId="0" applyFont="1" applyFill="1" applyBorder="1" applyAlignment="1" applyProtection="1">
      <alignment horizontal="center" vertical="center" wrapText="1"/>
      <protection hidden="1" locked="0"/>
    </xf>
    <xf numFmtId="0" fontId="11" fillId="0" borderId="85" xfId="0" applyFont="1" applyFill="1" applyBorder="1" applyAlignment="1" applyProtection="1">
      <alignment horizontal="center" vertical="center" wrapText="1"/>
      <protection hidden="1" locked="0"/>
    </xf>
    <xf numFmtId="0" fontId="11" fillId="0" borderId="86" xfId="0" applyFont="1" applyFill="1" applyBorder="1" applyAlignment="1" applyProtection="1">
      <alignment horizontal="center" vertical="center" wrapText="1"/>
      <protection hidden="1" locked="0"/>
    </xf>
    <xf numFmtId="0" fontId="11" fillId="0" borderId="79" xfId="0" applyFont="1" applyFill="1" applyBorder="1" applyAlignment="1" applyProtection="1">
      <alignment horizontal="center" vertical="center" wrapText="1"/>
      <protection hidden="1" locked="0"/>
    </xf>
    <xf numFmtId="0" fontId="11" fillId="0" borderId="87" xfId="0" applyFont="1" applyFill="1" applyBorder="1" applyAlignment="1" applyProtection="1">
      <alignment horizontal="center" vertical="center" wrapText="1"/>
      <protection hidden="1" locked="0"/>
    </xf>
    <xf numFmtId="0" fontId="11" fillId="0" borderId="88" xfId="0" applyFont="1" applyFill="1" applyBorder="1" applyAlignment="1" applyProtection="1">
      <alignment horizontal="center" vertical="center" wrapText="1"/>
      <protection hidden="1" locked="0"/>
    </xf>
    <xf numFmtId="0" fontId="11" fillId="0" borderId="81" xfId="0" applyFont="1" applyFill="1" applyBorder="1" applyAlignment="1" applyProtection="1">
      <alignment horizontal="center" vertical="center" wrapText="1"/>
      <protection hidden="1" locked="0"/>
    </xf>
    <xf numFmtId="0" fontId="11" fillId="0" borderId="25" xfId="0" applyFont="1" applyFill="1" applyBorder="1" applyAlignment="1" applyProtection="1">
      <alignment horizontal="center" vertical="center" wrapText="1"/>
      <protection hidden="1" locked="0"/>
    </xf>
    <xf numFmtId="0" fontId="11" fillId="0" borderId="83" xfId="0" applyFont="1" applyFill="1" applyBorder="1" applyAlignment="1" applyProtection="1">
      <alignment horizontal="center" vertical="center" wrapText="1"/>
      <protection hidden="1" locked="0"/>
    </xf>
    <xf numFmtId="0" fontId="11" fillId="0" borderId="26" xfId="0" applyFont="1" applyFill="1" applyBorder="1" applyAlignment="1" applyProtection="1">
      <alignment horizontal="center" vertical="center" wrapText="1"/>
      <protection hidden="1" locked="0"/>
    </xf>
    <xf numFmtId="0" fontId="4" fillId="0" borderId="89" xfId="0" applyFont="1" applyFill="1" applyBorder="1" applyAlignment="1" applyProtection="1">
      <alignment horizontal="center" vertical="center"/>
      <protection hidden="1"/>
    </xf>
    <xf numFmtId="0" fontId="4" fillId="0" borderId="90" xfId="0" applyFont="1" applyFill="1" applyBorder="1" applyAlignment="1" applyProtection="1">
      <alignment horizontal="center" vertical="center"/>
      <protection hidden="1"/>
    </xf>
    <xf numFmtId="0" fontId="11" fillId="0" borderId="81" xfId="0" applyFont="1" applyFill="1" applyBorder="1" applyAlignment="1" applyProtection="1">
      <alignment horizontal="center" vertical="center" shrinkToFit="1"/>
      <protection hidden="1" locked="0"/>
    </xf>
    <xf numFmtId="0" fontId="11" fillId="0" borderId="25" xfId="0" applyFont="1" applyFill="1" applyBorder="1" applyAlignment="1" applyProtection="1">
      <alignment horizontal="center" vertical="center" shrinkToFit="1"/>
      <protection hidden="1" locked="0"/>
    </xf>
    <xf numFmtId="0" fontId="11" fillId="0" borderId="82" xfId="0" applyFont="1" applyFill="1" applyBorder="1" applyAlignment="1" applyProtection="1">
      <alignment horizontal="center" vertical="center" shrinkToFit="1"/>
      <protection hidden="1" locked="0"/>
    </xf>
    <xf numFmtId="0" fontId="11" fillId="0" borderId="83" xfId="0" applyFont="1" applyFill="1" applyBorder="1" applyAlignment="1" applyProtection="1">
      <alignment horizontal="center" vertical="center" shrinkToFit="1"/>
      <protection hidden="1" locked="0"/>
    </xf>
    <xf numFmtId="0" fontId="11" fillId="0" borderId="26" xfId="0" applyFont="1" applyFill="1" applyBorder="1" applyAlignment="1" applyProtection="1">
      <alignment horizontal="center" vertical="center" shrinkToFit="1"/>
      <protection hidden="1" locked="0"/>
    </xf>
    <xf numFmtId="0" fontId="11" fillId="0" borderId="84" xfId="0" applyFont="1" applyFill="1" applyBorder="1" applyAlignment="1" applyProtection="1">
      <alignment horizontal="center" vertical="center" shrinkToFit="1"/>
      <protection hidden="1" locked="0"/>
    </xf>
    <xf numFmtId="0" fontId="5" fillId="0" borderId="13" xfId="0" applyFont="1" applyBorder="1" applyAlignment="1" applyProtection="1">
      <alignment horizontal="center" vertical="center"/>
      <protection hidden="1"/>
    </xf>
    <xf numFmtId="0" fontId="66" fillId="34" borderId="13" xfId="0" applyFont="1" applyFill="1" applyBorder="1" applyAlignment="1" applyProtection="1">
      <alignment horizontal="left" vertical="center" shrinkToFit="1"/>
      <protection hidden="1" locked="0"/>
    </xf>
    <xf numFmtId="0" fontId="5" fillId="0" borderId="0" xfId="0" applyFont="1" applyAlignment="1" applyProtection="1">
      <alignment horizontal="center" vertical="center"/>
      <protection hidden="1"/>
    </xf>
    <xf numFmtId="0" fontId="66" fillId="34" borderId="20" xfId="0" applyFont="1" applyFill="1" applyBorder="1" applyAlignment="1" applyProtection="1">
      <alignment vertical="center" shrinkToFit="1"/>
      <protection hidden="1" locked="0"/>
    </xf>
    <xf numFmtId="0" fontId="66" fillId="0" borderId="13" xfId="0" applyFont="1" applyFill="1" applyBorder="1" applyAlignment="1" applyProtection="1">
      <alignment horizontal="center" vertical="center"/>
      <protection hidden="1" locked="0"/>
    </xf>
    <xf numFmtId="0" fontId="66" fillId="34" borderId="13" xfId="0" applyFont="1" applyFill="1" applyBorder="1" applyAlignment="1" applyProtection="1">
      <alignment vertical="center" shrinkToFit="1"/>
      <protection hidden="1" locked="0"/>
    </xf>
    <xf numFmtId="0" fontId="66" fillId="34" borderId="13" xfId="0" applyFont="1" applyFill="1" applyBorder="1" applyAlignment="1" applyProtection="1">
      <alignment horizontal="center" vertical="center"/>
      <protection hidden="1" locked="0"/>
    </xf>
    <xf numFmtId="49" fontId="65" fillId="34" borderId="0" xfId="0" applyNumberFormat="1" applyFont="1" applyFill="1" applyAlignment="1" applyProtection="1">
      <alignment horizontal="center" vertical="center"/>
      <protection hidden="1" locked="0"/>
    </xf>
    <xf numFmtId="38" fontId="12" fillId="0" borderId="22" xfId="48" applyFont="1" applyFill="1" applyBorder="1" applyAlignment="1" applyProtection="1">
      <alignment vertical="center" shrinkToFit="1"/>
      <protection hidden="1"/>
    </xf>
    <xf numFmtId="38" fontId="12" fillId="0" borderId="13" xfId="48" applyFont="1" applyFill="1" applyBorder="1" applyAlignment="1" applyProtection="1">
      <alignment vertical="center" shrinkToFit="1"/>
      <protection hidden="1"/>
    </xf>
    <xf numFmtId="179" fontId="12" fillId="0" borderId="20" xfId="48" applyNumberFormat="1" applyFont="1" applyBorder="1" applyAlignment="1" applyProtection="1">
      <alignment vertical="center" shrinkToFit="1"/>
      <protection hidden="1"/>
    </xf>
    <xf numFmtId="180" fontId="65" fillId="34" borderId="0" xfId="0" applyNumberFormat="1" applyFont="1" applyFill="1" applyAlignment="1" applyProtection="1">
      <alignment horizontal="center" vertical="center"/>
      <protection hidden="1" locked="0"/>
    </xf>
    <xf numFmtId="0" fontId="4" fillId="0" borderId="0" xfId="0" applyFont="1" applyAlignment="1" applyProtection="1">
      <alignment horizontal="center" vertical="center"/>
      <protection hidden="1"/>
    </xf>
    <xf numFmtId="176" fontId="65" fillId="34" borderId="18" xfId="0" applyNumberFormat="1" applyFont="1" applyFill="1" applyBorder="1" applyAlignment="1" applyProtection="1">
      <alignment vertical="center" wrapText="1"/>
      <protection hidden="1" locked="0"/>
    </xf>
    <xf numFmtId="176" fontId="67" fillId="34" borderId="20" xfId="0" applyNumberFormat="1" applyFont="1" applyFill="1" applyBorder="1" applyAlignment="1" applyProtection="1">
      <alignment wrapText="1"/>
      <protection hidden="1" locked="0"/>
    </xf>
    <xf numFmtId="176" fontId="67" fillId="34" borderId="19" xfId="0" applyNumberFormat="1" applyFont="1" applyFill="1" applyBorder="1" applyAlignment="1" applyProtection="1">
      <alignment wrapText="1"/>
      <protection hidden="1" locked="0"/>
    </xf>
    <xf numFmtId="176" fontId="67" fillId="34" borderId="22" xfId="0" applyNumberFormat="1" applyFont="1" applyFill="1" applyBorder="1" applyAlignment="1" applyProtection="1">
      <alignment wrapText="1"/>
      <protection hidden="1" locked="0"/>
    </xf>
    <xf numFmtId="176" fontId="67" fillId="34" borderId="13" xfId="0" applyNumberFormat="1" applyFont="1" applyFill="1" applyBorder="1" applyAlignment="1" applyProtection="1">
      <alignment wrapText="1"/>
      <protection hidden="1" locked="0"/>
    </xf>
    <xf numFmtId="176" fontId="67" fillId="34" borderId="23" xfId="0" applyNumberFormat="1" applyFont="1" applyFill="1" applyBorder="1" applyAlignment="1" applyProtection="1">
      <alignment wrapText="1"/>
      <protection hidden="1" locked="0"/>
    </xf>
    <xf numFmtId="176" fontId="12" fillId="34" borderId="37" xfId="0" applyNumberFormat="1" applyFont="1" applyFill="1" applyBorder="1" applyAlignment="1" applyProtection="1">
      <alignment horizontal="left" vertical="center" wrapText="1"/>
      <protection hidden="1" locked="0"/>
    </xf>
    <xf numFmtId="176" fontId="12" fillId="34" borderId="38" xfId="0" applyNumberFormat="1" applyFont="1" applyFill="1" applyBorder="1" applyAlignment="1" applyProtection="1">
      <alignment horizontal="left" vertical="center" wrapText="1"/>
      <protection hidden="1" locked="0"/>
    </xf>
    <xf numFmtId="176" fontId="12" fillId="34" borderId="39" xfId="0" applyNumberFormat="1" applyFont="1" applyFill="1" applyBorder="1" applyAlignment="1" applyProtection="1">
      <alignment horizontal="left" vertical="center" wrapText="1"/>
      <protection hidden="1" locked="0"/>
    </xf>
    <xf numFmtId="176" fontId="12" fillId="34" borderId="40" xfId="0" applyNumberFormat="1" applyFont="1" applyFill="1" applyBorder="1" applyAlignment="1" applyProtection="1">
      <alignment horizontal="left" vertical="center" wrapText="1"/>
      <protection hidden="1" locked="0"/>
    </xf>
    <xf numFmtId="176" fontId="12" fillId="34" borderId="41" xfId="0" applyNumberFormat="1" applyFont="1" applyFill="1" applyBorder="1" applyAlignment="1" applyProtection="1">
      <alignment horizontal="left" vertical="center" wrapText="1"/>
      <protection hidden="1" locked="0"/>
    </xf>
    <xf numFmtId="176" fontId="12" fillId="34" borderId="42" xfId="0" applyNumberFormat="1" applyFont="1" applyFill="1" applyBorder="1" applyAlignment="1" applyProtection="1">
      <alignment horizontal="left" vertical="center" wrapText="1"/>
      <protection hidden="1" locked="0"/>
    </xf>
    <xf numFmtId="176" fontId="12" fillId="34" borderId="43" xfId="0" applyNumberFormat="1" applyFont="1" applyFill="1" applyBorder="1" applyAlignment="1" applyProtection="1">
      <alignment horizontal="left" vertical="center" wrapText="1"/>
      <protection hidden="1" locked="0"/>
    </xf>
    <xf numFmtId="176" fontId="12" fillId="34" borderId="44" xfId="0" applyNumberFormat="1" applyFont="1" applyFill="1" applyBorder="1" applyAlignment="1" applyProtection="1">
      <alignment horizontal="left" vertical="center" wrapText="1"/>
      <protection hidden="1" locked="0"/>
    </xf>
    <xf numFmtId="0" fontId="4" fillId="0" borderId="0"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176" fontId="65" fillId="34" borderId="37" xfId="0" applyNumberFormat="1" applyFont="1" applyFill="1" applyBorder="1" applyAlignment="1" applyProtection="1">
      <alignment horizontal="left" vertical="center" wrapText="1"/>
      <protection hidden="1" locked="0"/>
    </xf>
    <xf numFmtId="176" fontId="65" fillId="34" borderId="38" xfId="0" applyNumberFormat="1" applyFont="1" applyFill="1" applyBorder="1" applyAlignment="1" applyProtection="1">
      <alignment horizontal="left" vertical="center" wrapText="1"/>
      <protection hidden="1" locked="0"/>
    </xf>
    <xf numFmtId="176" fontId="65" fillId="34" borderId="39" xfId="0" applyNumberFormat="1" applyFont="1" applyFill="1" applyBorder="1" applyAlignment="1" applyProtection="1">
      <alignment horizontal="left" vertical="center" wrapText="1"/>
      <protection hidden="1" locked="0"/>
    </xf>
    <xf numFmtId="176" fontId="65" fillId="34" borderId="40" xfId="0" applyNumberFormat="1" applyFont="1" applyFill="1" applyBorder="1" applyAlignment="1" applyProtection="1">
      <alignment horizontal="left" vertical="center" wrapText="1"/>
      <protection hidden="1" locked="0"/>
    </xf>
    <xf numFmtId="176" fontId="65" fillId="34" borderId="41" xfId="0" applyNumberFormat="1" applyFont="1" applyFill="1" applyBorder="1" applyAlignment="1" applyProtection="1">
      <alignment horizontal="left" vertical="center" wrapText="1"/>
      <protection hidden="1" locked="0"/>
    </xf>
    <xf numFmtId="176" fontId="65" fillId="34" borderId="42" xfId="0" applyNumberFormat="1" applyFont="1" applyFill="1" applyBorder="1" applyAlignment="1" applyProtection="1">
      <alignment horizontal="left" vertical="center" wrapText="1"/>
      <protection hidden="1" locked="0"/>
    </xf>
    <xf numFmtId="176" fontId="65" fillId="34" borderId="43" xfId="0" applyNumberFormat="1" applyFont="1" applyFill="1" applyBorder="1" applyAlignment="1" applyProtection="1">
      <alignment horizontal="left" vertical="center" wrapText="1"/>
      <protection hidden="1" locked="0"/>
    </xf>
    <xf numFmtId="176" fontId="65" fillId="34" borderId="44" xfId="0" applyNumberFormat="1" applyFont="1" applyFill="1" applyBorder="1" applyAlignment="1" applyProtection="1">
      <alignment horizontal="left" vertical="center" wrapText="1"/>
      <protection hidden="1" locked="0"/>
    </xf>
    <xf numFmtId="0" fontId="12" fillId="0" borderId="18" xfId="48" applyNumberFormat="1" applyFont="1" applyFill="1" applyBorder="1" applyAlignment="1" applyProtection="1">
      <alignment vertical="center" shrinkToFit="1"/>
      <protection hidden="1" locked="0"/>
    </xf>
    <xf numFmtId="0" fontId="12" fillId="0" borderId="20" xfId="48" applyNumberFormat="1" applyFont="1" applyFill="1" applyBorder="1" applyAlignment="1" applyProtection="1">
      <alignment vertical="center" shrinkToFit="1"/>
      <protection hidden="1" locked="0"/>
    </xf>
    <xf numFmtId="177" fontId="12" fillId="0" borderId="18" xfId="48" applyNumberFormat="1" applyFont="1" applyBorder="1" applyAlignment="1" applyProtection="1">
      <alignment vertical="center" shrinkToFit="1"/>
      <protection hidden="1"/>
    </xf>
    <xf numFmtId="177" fontId="12" fillId="0" borderId="20" xfId="48" applyNumberFormat="1" applyFont="1" applyBorder="1" applyAlignment="1" applyProtection="1">
      <alignment vertical="center" shrinkToFit="1"/>
      <protection hidden="1"/>
    </xf>
    <xf numFmtId="177" fontId="12" fillId="0" borderId="19" xfId="48" applyNumberFormat="1" applyFont="1" applyBorder="1" applyAlignment="1" applyProtection="1">
      <alignment vertical="center" shrinkToFit="1"/>
      <protection hidden="1"/>
    </xf>
    <xf numFmtId="177" fontId="12" fillId="0" borderId="18" xfId="48" applyNumberFormat="1" applyFont="1" applyFill="1" applyBorder="1" applyAlignment="1" applyProtection="1">
      <alignment vertical="center" shrinkToFit="1"/>
      <protection hidden="1" locked="0"/>
    </xf>
    <xf numFmtId="177" fontId="12" fillId="0" borderId="20" xfId="48" applyNumberFormat="1" applyFont="1" applyFill="1" applyBorder="1" applyAlignment="1" applyProtection="1">
      <alignment vertical="center" shrinkToFit="1"/>
      <protection hidden="1" locked="0"/>
    </xf>
    <xf numFmtId="38" fontId="65" fillId="34" borderId="21" xfId="48" applyFont="1" applyFill="1" applyBorder="1" applyAlignment="1" applyProtection="1">
      <alignment vertical="center" shrinkToFit="1"/>
      <protection hidden="1" locked="0"/>
    </xf>
    <xf numFmtId="38" fontId="65" fillId="34" borderId="0" xfId="48" applyFont="1" applyFill="1" applyBorder="1" applyAlignment="1" applyProtection="1">
      <alignment vertical="center" shrinkToFit="1"/>
      <protection hidden="1" locked="0"/>
    </xf>
    <xf numFmtId="0" fontId="4" fillId="0" borderId="71" xfId="0" applyFont="1" applyBorder="1" applyAlignment="1" applyProtection="1">
      <alignment horizontal="center" vertical="center" wrapText="1"/>
      <protection hidden="1"/>
    </xf>
    <xf numFmtId="0" fontId="0" fillId="0" borderId="24" xfId="0"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49" fontId="11" fillId="0" borderId="91" xfId="0" applyNumberFormat="1" applyFont="1" applyFill="1" applyBorder="1" applyAlignment="1" applyProtection="1">
      <alignment horizontal="center" vertical="center"/>
      <protection hidden="1" locked="0"/>
    </xf>
    <xf numFmtId="0" fontId="11" fillId="0" borderId="91" xfId="0" applyNumberFormat="1" applyFont="1" applyFill="1" applyBorder="1" applyAlignment="1" applyProtection="1">
      <alignment horizontal="center" vertical="center"/>
      <protection hidden="1" locked="0"/>
    </xf>
    <xf numFmtId="49" fontId="11" fillId="0" borderId="16" xfId="0" applyNumberFormat="1" applyFont="1" applyFill="1" applyBorder="1" applyAlignment="1" applyProtection="1">
      <alignment horizontal="center" vertical="center"/>
      <protection hidden="1" locked="0"/>
    </xf>
    <xf numFmtId="0" fontId="11" fillId="0" borderId="16" xfId="0" applyNumberFormat="1" applyFont="1" applyFill="1" applyBorder="1" applyAlignment="1" applyProtection="1">
      <alignment horizontal="center" vertical="center"/>
      <protection hidden="1" locked="0"/>
    </xf>
    <xf numFmtId="49" fontId="68" fillId="34" borderId="15" xfId="0" applyNumberFormat="1" applyFont="1" applyFill="1" applyBorder="1" applyAlignment="1" applyProtection="1">
      <alignment horizontal="center" vertical="center"/>
      <protection hidden="1" locked="0"/>
    </xf>
    <xf numFmtId="0" fontId="68" fillId="34" borderId="15" xfId="0" applyNumberFormat="1" applyFont="1" applyFill="1" applyBorder="1" applyAlignment="1" applyProtection="1">
      <alignment horizontal="center" vertical="center"/>
      <protection hidden="1" locked="0"/>
    </xf>
    <xf numFmtId="49" fontId="68" fillId="34" borderId="91" xfId="0" applyNumberFormat="1" applyFont="1" applyFill="1" applyBorder="1" applyAlignment="1" applyProtection="1">
      <alignment horizontal="center" vertical="center"/>
      <protection hidden="1" locked="0"/>
    </xf>
    <xf numFmtId="0" fontId="68" fillId="34" borderId="91" xfId="0" applyNumberFormat="1" applyFont="1" applyFill="1" applyBorder="1" applyAlignment="1" applyProtection="1">
      <alignment horizontal="center" vertical="center"/>
      <protection hidden="1" locked="0"/>
    </xf>
    <xf numFmtId="49" fontId="68" fillId="34" borderId="17" xfId="0" applyNumberFormat="1" applyFont="1" applyFill="1" applyBorder="1" applyAlignment="1" applyProtection="1">
      <alignment horizontal="center" vertical="center"/>
      <protection hidden="1" locked="0"/>
    </xf>
    <xf numFmtId="0" fontId="68" fillId="34" borderId="17" xfId="0" applyNumberFormat="1" applyFont="1" applyFill="1" applyBorder="1" applyAlignment="1" applyProtection="1">
      <alignment horizontal="center" vertical="center"/>
      <protection hidden="1" locked="0"/>
    </xf>
    <xf numFmtId="0" fontId="11" fillId="0" borderId="18" xfId="0" applyNumberFormat="1" applyFont="1" applyFill="1" applyBorder="1" applyAlignment="1" applyProtection="1">
      <alignment horizontal="center" vertical="center"/>
      <protection hidden="1"/>
    </xf>
    <xf numFmtId="49" fontId="11" fillId="0" borderId="92" xfId="0" applyNumberFormat="1" applyFont="1" applyFill="1" applyBorder="1" applyAlignment="1" applyProtection="1">
      <alignment horizontal="center" vertical="center"/>
      <protection hidden="1" locked="0"/>
    </xf>
    <xf numFmtId="0" fontId="11" fillId="0" borderId="92" xfId="0" applyNumberFormat="1" applyFont="1" applyFill="1" applyBorder="1" applyAlignment="1" applyProtection="1">
      <alignment horizontal="center" vertical="center"/>
      <protection hidden="1" locked="0"/>
    </xf>
    <xf numFmtId="49" fontId="11" fillId="0" borderId="15" xfId="0" applyNumberFormat="1" applyFont="1" applyFill="1" applyBorder="1" applyAlignment="1" applyProtection="1">
      <alignment horizontal="center" vertical="center"/>
      <protection hidden="1" locked="0"/>
    </xf>
    <xf numFmtId="0" fontId="11" fillId="0" borderId="15" xfId="0" applyNumberFormat="1" applyFont="1" applyFill="1" applyBorder="1" applyAlignment="1" applyProtection="1">
      <alignment horizontal="center" vertical="center"/>
      <protection hidden="1" locked="0"/>
    </xf>
    <xf numFmtId="49" fontId="11" fillId="0" borderId="93" xfId="0" applyNumberFormat="1" applyFont="1" applyFill="1" applyBorder="1" applyAlignment="1" applyProtection="1">
      <alignment horizontal="center" vertical="center"/>
      <protection hidden="1" locked="0"/>
    </xf>
    <xf numFmtId="0" fontId="11" fillId="0" borderId="93" xfId="0" applyNumberFormat="1" applyFont="1" applyFill="1" applyBorder="1" applyAlignment="1" applyProtection="1">
      <alignment horizontal="center" vertical="center"/>
      <protection hidden="1" locked="0"/>
    </xf>
    <xf numFmtId="0" fontId="2" fillId="0" borderId="0" xfId="0" applyFont="1" applyBorder="1" applyAlignment="1" applyProtection="1">
      <alignment horizontal="center" vertical="center"/>
      <protection hidden="1"/>
    </xf>
    <xf numFmtId="0" fontId="9" fillId="0" borderId="0" xfId="0" applyFont="1" applyBorder="1" applyAlignment="1" applyProtection="1">
      <alignment horizontal="distributed" vertical="center"/>
      <protection hidden="1"/>
    </xf>
    <xf numFmtId="0" fontId="9" fillId="0" borderId="13" xfId="0" applyFont="1" applyBorder="1" applyAlignment="1" applyProtection="1">
      <alignment horizontal="distributed" vertical="center"/>
      <protection hidden="1"/>
    </xf>
    <xf numFmtId="0" fontId="2" fillId="0" borderId="15" xfId="0" applyFont="1" applyBorder="1" applyAlignment="1" applyProtection="1">
      <alignment horizontal="center" vertical="center"/>
      <protection hidden="1"/>
    </xf>
    <xf numFmtId="0" fontId="66" fillId="34" borderId="18" xfId="0" applyNumberFormat="1" applyFont="1" applyFill="1" applyBorder="1" applyAlignment="1" applyProtection="1">
      <alignment horizontal="center" vertical="center"/>
      <protection hidden="1" locked="0"/>
    </xf>
    <xf numFmtId="0" fontId="66" fillId="34" borderId="20" xfId="0" applyNumberFormat="1" applyFont="1" applyFill="1" applyBorder="1" applyAlignment="1" applyProtection="1">
      <alignment horizontal="center" vertical="center"/>
      <protection hidden="1" locked="0"/>
    </xf>
    <xf numFmtId="0" fontId="66" fillId="34" borderId="21" xfId="0" applyNumberFormat="1" applyFont="1" applyFill="1" applyBorder="1" applyAlignment="1" applyProtection="1">
      <alignment horizontal="center" vertical="center"/>
      <protection hidden="1" locked="0"/>
    </xf>
    <xf numFmtId="0" fontId="66" fillId="34" borderId="0" xfId="0" applyNumberFormat="1" applyFont="1" applyFill="1" applyBorder="1" applyAlignment="1" applyProtection="1">
      <alignment horizontal="center" vertical="center"/>
      <protection hidden="1" locked="0"/>
    </xf>
    <xf numFmtId="0" fontId="66" fillId="34" borderId="22" xfId="0" applyNumberFormat="1" applyFont="1" applyFill="1" applyBorder="1" applyAlignment="1" applyProtection="1">
      <alignment horizontal="center" vertical="center"/>
      <protection hidden="1" locked="0"/>
    </xf>
    <xf numFmtId="0" fontId="66" fillId="34" borderId="13" xfId="0" applyNumberFormat="1" applyFont="1" applyFill="1" applyBorder="1" applyAlignment="1" applyProtection="1">
      <alignment horizontal="center" vertical="center"/>
      <protection hidden="1" locked="0"/>
    </xf>
    <xf numFmtId="49" fontId="11" fillId="36" borderId="15" xfId="61" applyNumberFormat="1" applyFont="1" applyFill="1" applyBorder="1" applyAlignment="1" applyProtection="1">
      <alignment horizontal="center" vertical="center"/>
      <protection/>
    </xf>
    <xf numFmtId="0" fontId="11" fillId="36" borderId="15" xfId="61" applyNumberFormat="1"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33" xfId="0" applyFont="1" applyFill="1" applyBorder="1" applyAlignment="1" applyProtection="1">
      <alignment horizontal="center" vertical="center"/>
      <protection hidden="1"/>
    </xf>
    <xf numFmtId="0" fontId="2" fillId="0" borderId="34"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36"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23" xfId="0" applyFont="1" applyFill="1" applyBorder="1" applyAlignment="1" applyProtection="1">
      <alignment horizontal="center" vertical="center"/>
      <protection hidden="1"/>
    </xf>
    <xf numFmtId="0" fontId="5" fillId="0" borderId="20" xfId="0" applyFont="1" applyFill="1" applyBorder="1" applyAlignment="1" applyProtection="1">
      <alignment horizontal="left" vertical="top"/>
      <protection hidden="1"/>
    </xf>
    <xf numFmtId="0" fontId="5" fillId="0" borderId="19" xfId="0" applyFont="1" applyFill="1" applyBorder="1" applyAlignment="1" applyProtection="1">
      <alignment horizontal="left" vertical="top"/>
      <protection hidden="1"/>
    </xf>
    <xf numFmtId="0" fontId="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distributed" vertical="center"/>
      <protection hidden="1"/>
    </xf>
    <xf numFmtId="0" fontId="9" fillId="0" borderId="13" xfId="0" applyFont="1" applyFill="1" applyBorder="1" applyAlignment="1" applyProtection="1">
      <alignment horizontal="distributed" vertical="center"/>
      <protection hidden="1"/>
    </xf>
    <xf numFmtId="0" fontId="7" fillId="0" borderId="14"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49"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49" fontId="11" fillId="0" borderId="94" xfId="0" applyNumberFormat="1" applyFont="1" applyFill="1" applyBorder="1" applyAlignment="1" applyProtection="1">
      <alignment horizontal="center" vertical="center"/>
      <protection hidden="1" locked="0"/>
    </xf>
    <xf numFmtId="0" fontId="11" fillId="0" borderId="94" xfId="0" applyNumberFormat="1" applyFont="1" applyFill="1" applyBorder="1" applyAlignment="1" applyProtection="1">
      <alignment horizontal="center" vertical="center"/>
      <protection hidden="1" locked="0"/>
    </xf>
    <xf numFmtId="0" fontId="4" fillId="0" borderId="37" xfId="0" applyFont="1" applyFill="1" applyBorder="1" applyAlignment="1" applyProtection="1">
      <alignment horizontal="center" vertical="center"/>
      <protection hidden="1"/>
    </xf>
    <xf numFmtId="0" fontId="4" fillId="0" borderId="38" xfId="0" applyFont="1" applyFill="1" applyBorder="1" applyAlignment="1" applyProtection="1">
      <alignment horizontal="center" vertical="center"/>
      <protection hidden="1"/>
    </xf>
    <xf numFmtId="0" fontId="4" fillId="0" borderId="39"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0" fontId="4" fillId="0" borderId="62" xfId="0" applyFont="1" applyFill="1" applyBorder="1" applyAlignment="1" applyProtection="1">
      <alignment horizontal="center" vertical="center"/>
      <protection hidden="1"/>
    </xf>
    <xf numFmtId="0" fontId="4" fillId="0" borderId="63" xfId="0" applyFont="1" applyFill="1" applyBorder="1" applyAlignment="1" applyProtection="1">
      <alignment horizontal="center" vertical="center"/>
      <protection hidden="1"/>
    </xf>
    <xf numFmtId="0" fontId="4" fillId="0" borderId="40" xfId="0" applyFont="1" applyFill="1" applyBorder="1" applyAlignment="1" applyProtection="1">
      <alignment horizontal="center" vertical="center"/>
      <protection hidden="1"/>
    </xf>
    <xf numFmtId="0" fontId="4" fillId="0" borderId="41" xfId="0" applyFont="1" applyFill="1" applyBorder="1" applyAlignment="1" applyProtection="1">
      <alignment horizontal="center" vertical="center"/>
      <protection hidden="1"/>
    </xf>
    <xf numFmtId="0" fontId="4" fillId="0" borderId="42" xfId="0" applyFont="1" applyFill="1" applyBorder="1" applyAlignment="1" applyProtection="1">
      <alignment horizontal="center" vertical="center"/>
      <protection hidden="1"/>
    </xf>
    <xf numFmtId="0" fontId="4" fillId="0" borderId="43" xfId="0" applyFont="1" applyFill="1" applyBorder="1" applyAlignment="1" applyProtection="1">
      <alignment horizontal="center" vertical="center"/>
      <protection hidden="1"/>
    </xf>
    <xf numFmtId="0" fontId="4" fillId="0" borderId="64" xfId="0" applyFont="1" applyFill="1" applyBorder="1" applyAlignment="1" applyProtection="1">
      <alignment horizontal="center" vertical="center"/>
      <protection hidden="1"/>
    </xf>
    <xf numFmtId="0" fontId="4" fillId="0" borderId="44" xfId="0" applyFont="1" applyFill="1" applyBorder="1" applyAlignment="1" applyProtection="1">
      <alignment horizontal="center" vertical="center"/>
      <protection hidden="1"/>
    </xf>
    <xf numFmtId="0" fontId="4" fillId="0" borderId="65" xfId="0" applyFont="1" applyFill="1" applyBorder="1" applyAlignment="1" applyProtection="1">
      <alignment horizontal="center" vertical="center"/>
      <protection hidden="1"/>
    </xf>
    <xf numFmtId="0" fontId="4" fillId="0" borderId="66"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5" fillId="0" borderId="16" xfId="0" applyFont="1" applyFill="1" applyBorder="1" applyAlignment="1" applyProtection="1">
      <alignment horizontal="distributed" vertical="center"/>
      <protection hidden="1"/>
    </xf>
    <xf numFmtId="0" fontId="10" fillId="0" borderId="18"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protection hidden="1"/>
    </xf>
    <xf numFmtId="0" fontId="10" fillId="0" borderId="20"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center" vertical="center" wrapText="1"/>
      <protection hidden="1"/>
    </xf>
    <xf numFmtId="0" fontId="10" fillId="0" borderId="2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71" xfId="0" applyFont="1" applyFill="1" applyBorder="1" applyAlignment="1" applyProtection="1">
      <alignment horizontal="center" vertical="center" wrapText="1"/>
      <protection hidden="1"/>
    </xf>
    <xf numFmtId="0" fontId="10" fillId="0" borderId="72" xfId="0" applyFont="1" applyFill="1" applyBorder="1" applyAlignment="1" applyProtection="1">
      <alignment horizontal="center" vertical="center" wrapText="1"/>
      <protection hidden="1"/>
    </xf>
    <xf numFmtId="0" fontId="10" fillId="0" borderId="73" xfId="0" applyFont="1" applyFill="1" applyBorder="1" applyAlignment="1" applyProtection="1">
      <alignment horizontal="center" vertical="center" wrapText="1"/>
      <protection hidden="1"/>
    </xf>
    <xf numFmtId="0" fontId="10" fillId="0" borderId="40" xfId="0" applyFont="1" applyFill="1" applyBorder="1" applyAlignment="1" applyProtection="1">
      <alignment horizontal="center" vertical="center" wrapText="1"/>
      <protection hidden="1"/>
    </xf>
    <xf numFmtId="0" fontId="10" fillId="0" borderId="41" xfId="0" applyFont="1" applyFill="1" applyBorder="1" applyAlignment="1" applyProtection="1">
      <alignment horizontal="center" vertical="center" wrapText="1"/>
      <protection hidden="1"/>
    </xf>
    <xf numFmtId="0" fontId="10" fillId="0" borderId="44" xfId="0" applyFont="1" applyFill="1" applyBorder="1" applyAlignment="1" applyProtection="1">
      <alignment horizontal="center" vertical="center" wrapText="1"/>
      <protection hidden="1"/>
    </xf>
    <xf numFmtId="0" fontId="10" fillId="0" borderId="74" xfId="0" applyFont="1" applyFill="1" applyBorder="1" applyAlignment="1" applyProtection="1">
      <alignment horizontal="center" vertical="center"/>
      <protection hidden="1"/>
    </xf>
    <xf numFmtId="0" fontId="10" fillId="0" borderId="72" xfId="0" applyFont="1" applyFill="1" applyBorder="1" applyAlignment="1" applyProtection="1">
      <alignment horizontal="center" vertical="center"/>
      <protection hidden="1"/>
    </xf>
    <xf numFmtId="0" fontId="10" fillId="0" borderId="73" xfId="0" applyFont="1" applyFill="1" applyBorder="1" applyAlignment="1" applyProtection="1">
      <alignment horizontal="center" vertical="center"/>
      <protection hidden="1"/>
    </xf>
    <xf numFmtId="0" fontId="10" fillId="0" borderId="67" xfId="0" applyFont="1" applyFill="1" applyBorder="1" applyAlignment="1" applyProtection="1">
      <alignment horizontal="center" vertical="center"/>
      <protection hidden="1"/>
    </xf>
    <xf numFmtId="0" fontId="10" fillId="0" borderId="41" xfId="0" applyFont="1" applyFill="1" applyBorder="1" applyAlignment="1" applyProtection="1">
      <alignment horizontal="center" vertical="center"/>
      <protection hidden="1"/>
    </xf>
    <xf numFmtId="0" fontId="10" fillId="0" borderId="44" xfId="0" applyFont="1" applyFill="1" applyBorder="1" applyAlignment="1" applyProtection="1">
      <alignment horizontal="center" vertical="center"/>
      <protection hidden="1"/>
    </xf>
    <xf numFmtId="0" fontId="4" fillId="0" borderId="71" xfId="0" applyFont="1" applyFill="1" applyBorder="1" applyAlignment="1" applyProtection="1">
      <alignment horizontal="center" vertical="center" wrapText="1"/>
      <protection hidden="1"/>
    </xf>
    <xf numFmtId="0" fontId="0" fillId="0" borderId="24" xfId="0" applyFill="1" applyBorder="1" applyAlignment="1" applyProtection="1">
      <alignment/>
      <protection hidden="1"/>
    </xf>
    <xf numFmtId="0" fontId="0" fillId="0" borderId="22" xfId="0" applyFill="1" applyBorder="1" applyAlignment="1" applyProtection="1">
      <alignment/>
      <protection hidden="1"/>
    </xf>
    <xf numFmtId="0" fontId="0" fillId="0" borderId="23" xfId="0" applyFill="1" applyBorder="1" applyAlignment="1" applyProtection="1">
      <alignment/>
      <protection hidden="1"/>
    </xf>
    <xf numFmtId="0" fontId="4" fillId="0" borderId="51" xfId="0" applyFont="1" applyFill="1" applyBorder="1" applyAlignment="1" applyProtection="1">
      <alignment horizontal="center" vertical="center"/>
      <protection hidden="1"/>
    </xf>
    <xf numFmtId="0" fontId="4" fillId="0" borderId="52" xfId="0" applyFont="1" applyFill="1" applyBorder="1" applyAlignment="1" applyProtection="1">
      <alignment horizontal="center" vertical="center"/>
      <protection hidden="1"/>
    </xf>
    <xf numFmtId="0" fontId="4" fillId="0" borderId="53" xfId="0" applyFont="1" applyFill="1" applyBorder="1" applyAlignment="1" applyProtection="1">
      <alignment horizontal="center" vertical="center"/>
      <protection hidden="1"/>
    </xf>
    <xf numFmtId="0" fontId="4" fillId="0" borderId="54"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176" fontId="12" fillId="0" borderId="37" xfId="0" applyNumberFormat="1" applyFont="1" applyFill="1" applyBorder="1" applyAlignment="1" applyProtection="1">
      <alignment horizontal="left" vertical="center" wrapText="1"/>
      <protection hidden="1" locked="0"/>
    </xf>
    <xf numFmtId="176" fontId="12" fillId="0" borderId="38" xfId="0" applyNumberFormat="1" applyFont="1" applyFill="1" applyBorder="1" applyAlignment="1" applyProtection="1">
      <alignment horizontal="left" vertical="center" wrapText="1"/>
      <protection hidden="1" locked="0"/>
    </xf>
    <xf numFmtId="176" fontId="12" fillId="0" borderId="39" xfId="0" applyNumberFormat="1" applyFont="1" applyFill="1" applyBorder="1" applyAlignment="1" applyProtection="1">
      <alignment horizontal="left" vertical="center" wrapText="1"/>
      <protection hidden="1" locked="0"/>
    </xf>
    <xf numFmtId="176" fontId="12" fillId="0" borderId="40" xfId="0" applyNumberFormat="1" applyFont="1" applyFill="1" applyBorder="1" applyAlignment="1" applyProtection="1">
      <alignment horizontal="left" vertical="center" wrapText="1"/>
      <protection hidden="1" locked="0"/>
    </xf>
    <xf numFmtId="176" fontId="12" fillId="0" borderId="41" xfId="0" applyNumberFormat="1" applyFont="1" applyFill="1" applyBorder="1" applyAlignment="1" applyProtection="1">
      <alignment horizontal="left" vertical="center" wrapText="1"/>
      <protection hidden="1" locked="0"/>
    </xf>
    <xf numFmtId="176" fontId="12" fillId="0" borderId="42" xfId="0" applyNumberFormat="1" applyFont="1" applyFill="1" applyBorder="1" applyAlignment="1" applyProtection="1">
      <alignment horizontal="left" vertical="center" wrapText="1"/>
      <protection hidden="1" locked="0"/>
    </xf>
    <xf numFmtId="176" fontId="12" fillId="0" borderId="43" xfId="0" applyNumberFormat="1" applyFont="1" applyFill="1" applyBorder="1" applyAlignment="1" applyProtection="1">
      <alignment horizontal="left" vertical="center" wrapText="1"/>
      <protection hidden="1" locked="0"/>
    </xf>
    <xf numFmtId="176" fontId="12" fillId="0" borderId="44" xfId="0" applyNumberFormat="1" applyFont="1" applyFill="1" applyBorder="1" applyAlignment="1" applyProtection="1">
      <alignment horizontal="left" vertical="center" wrapText="1"/>
      <protection hidden="1" locked="0"/>
    </xf>
    <xf numFmtId="0" fontId="4" fillId="0" borderId="20" xfId="0" applyFont="1" applyFill="1" applyBorder="1" applyAlignment="1" applyProtection="1">
      <alignment horizontal="center" vertical="center"/>
      <protection hidden="1"/>
    </xf>
    <xf numFmtId="177" fontId="12" fillId="0" borderId="20" xfId="48" applyNumberFormat="1" applyFont="1" applyFill="1" applyBorder="1" applyAlignment="1" applyProtection="1">
      <alignment vertical="center" shrinkToFit="1"/>
      <protection hidden="1"/>
    </xf>
    <xf numFmtId="177" fontId="12" fillId="0" borderId="19" xfId="48" applyNumberFormat="1" applyFont="1" applyFill="1" applyBorder="1" applyAlignment="1" applyProtection="1">
      <alignment vertical="center" shrinkToFit="1"/>
      <protection hidden="1"/>
    </xf>
    <xf numFmtId="0" fontId="4" fillId="0" borderId="0" xfId="0" applyFont="1" applyFill="1" applyBorder="1" applyAlignment="1" applyProtection="1">
      <alignment horizontal="center" vertical="center"/>
      <protection hidden="1"/>
    </xf>
    <xf numFmtId="38" fontId="12" fillId="0" borderId="24" xfId="48" applyFont="1" applyFill="1" applyBorder="1" applyAlignment="1" applyProtection="1">
      <alignment vertical="center" shrinkToFit="1"/>
      <protection hidden="1" locked="0"/>
    </xf>
    <xf numFmtId="38" fontId="12" fillId="0" borderId="0" xfId="48" applyFont="1" applyFill="1" applyBorder="1" applyAlignment="1" applyProtection="1">
      <alignment vertical="center" shrinkToFit="1"/>
      <protection hidden="1"/>
    </xf>
    <xf numFmtId="38" fontId="12" fillId="0" borderId="24" xfId="48" applyFont="1" applyFill="1" applyBorder="1" applyAlignment="1" applyProtection="1">
      <alignment vertical="center" shrinkToFit="1"/>
      <protection hidden="1"/>
    </xf>
    <xf numFmtId="0" fontId="4" fillId="0" borderId="13" xfId="0" applyFont="1" applyFill="1" applyBorder="1" applyAlignment="1" applyProtection="1">
      <alignment horizontal="center" vertical="center"/>
      <protection hidden="1"/>
    </xf>
    <xf numFmtId="38" fontId="12" fillId="0" borderId="22" xfId="48" applyFont="1" applyFill="1" applyBorder="1" applyAlignment="1" applyProtection="1">
      <alignment vertical="center" shrinkToFit="1"/>
      <protection hidden="1" locked="0"/>
    </xf>
    <xf numFmtId="38" fontId="12" fillId="0" borderId="13" xfId="48" applyFont="1" applyFill="1" applyBorder="1" applyAlignment="1" applyProtection="1">
      <alignment vertical="center" shrinkToFit="1"/>
      <protection hidden="1" locked="0"/>
    </xf>
    <xf numFmtId="38" fontId="12" fillId="0" borderId="23" xfId="48" applyFont="1" applyFill="1" applyBorder="1" applyAlignment="1" applyProtection="1">
      <alignment vertical="center" shrinkToFit="1"/>
      <protection hidden="1" locked="0"/>
    </xf>
    <xf numFmtId="176" fontId="12" fillId="0" borderId="18" xfId="0" applyNumberFormat="1" applyFont="1" applyFill="1" applyBorder="1" applyAlignment="1" applyProtection="1">
      <alignment vertical="center" wrapText="1" shrinkToFit="1"/>
      <protection hidden="1" locked="0"/>
    </xf>
    <xf numFmtId="176" fontId="19" fillId="0" borderId="20" xfId="0" applyNumberFormat="1" applyFont="1" applyFill="1" applyBorder="1" applyAlignment="1" applyProtection="1">
      <alignment wrapText="1" shrinkToFit="1"/>
      <protection hidden="1" locked="0"/>
    </xf>
    <xf numFmtId="176" fontId="19" fillId="0" borderId="19" xfId="0" applyNumberFormat="1" applyFont="1" applyFill="1" applyBorder="1" applyAlignment="1" applyProtection="1">
      <alignment wrapText="1" shrinkToFit="1"/>
      <protection hidden="1" locked="0"/>
    </xf>
    <xf numFmtId="176" fontId="19" fillId="0" borderId="22" xfId="0" applyNumberFormat="1" applyFont="1" applyFill="1" applyBorder="1" applyAlignment="1" applyProtection="1">
      <alignment wrapText="1" shrinkToFit="1"/>
      <protection hidden="1" locked="0"/>
    </xf>
    <xf numFmtId="176" fontId="19" fillId="0" borderId="13" xfId="0" applyNumberFormat="1" applyFont="1" applyFill="1" applyBorder="1" applyAlignment="1" applyProtection="1">
      <alignment wrapText="1" shrinkToFit="1"/>
      <protection hidden="1" locked="0"/>
    </xf>
    <xf numFmtId="176" fontId="19" fillId="0" borderId="23" xfId="0" applyNumberFormat="1" applyFont="1" applyFill="1" applyBorder="1" applyAlignment="1" applyProtection="1">
      <alignment wrapText="1" shrinkToFit="1"/>
      <protection hidden="1" locked="0"/>
    </xf>
    <xf numFmtId="38" fontId="12" fillId="0" borderId="23" xfId="48" applyFont="1" applyFill="1" applyBorder="1" applyAlignment="1" applyProtection="1">
      <alignment vertical="center" shrinkToFit="1"/>
      <protection hidden="1"/>
    </xf>
    <xf numFmtId="179" fontId="12" fillId="0" borderId="20" xfId="48" applyNumberFormat="1" applyFont="1" applyFill="1" applyBorder="1" applyAlignment="1" applyProtection="1">
      <alignment vertical="center" shrinkToFit="1"/>
      <protection hidden="1"/>
    </xf>
    <xf numFmtId="180" fontId="12" fillId="0" borderId="0" xfId="0" applyNumberFormat="1" applyFont="1" applyFill="1" applyAlignment="1" applyProtection="1">
      <alignment horizontal="center" vertical="center"/>
      <protection hidden="1" locked="0"/>
    </xf>
    <xf numFmtId="0" fontId="4" fillId="0" borderId="0" xfId="0" applyFont="1" applyFill="1" applyAlignment="1" applyProtection="1">
      <alignment horizontal="center" vertical="center"/>
      <protection hidden="1"/>
    </xf>
    <xf numFmtId="49" fontId="12" fillId="0" borderId="0" xfId="0" applyNumberFormat="1" applyFont="1" applyFill="1" applyAlignment="1" applyProtection="1">
      <alignment horizontal="center" vertical="center"/>
      <protection hidden="1" locked="0"/>
    </xf>
    <xf numFmtId="0" fontId="12" fillId="0" borderId="0" xfId="0" applyNumberFormat="1" applyFont="1" applyFill="1" applyAlignment="1" applyProtection="1">
      <alignment horizontal="center" vertical="center"/>
      <protection hidden="1" locked="0"/>
    </xf>
    <xf numFmtId="0" fontId="11" fillId="0" borderId="13" xfId="0" applyFont="1" applyFill="1" applyBorder="1" applyAlignment="1" applyProtection="1">
      <alignment horizontal="center" vertical="center"/>
      <protection hidden="1" locked="0"/>
    </xf>
    <xf numFmtId="0" fontId="5" fillId="0" borderId="13" xfId="0" applyFont="1" applyFill="1" applyBorder="1" applyAlignment="1" applyProtection="1">
      <alignment horizontal="center" vertical="center"/>
      <protection hidden="1"/>
    </xf>
    <xf numFmtId="0" fontId="11" fillId="0" borderId="13" xfId="0" applyNumberFormat="1" applyFont="1" applyFill="1" applyBorder="1" applyAlignment="1" applyProtection="1">
      <alignment horizontal="left" vertical="center" shrinkToFit="1"/>
      <protection hidden="1" locked="0"/>
    </xf>
    <xf numFmtId="0" fontId="5" fillId="0" borderId="0" xfId="0" applyFont="1" applyFill="1" applyAlignment="1" applyProtection="1">
      <alignment horizontal="center" vertical="center"/>
      <protection hidden="1"/>
    </xf>
    <xf numFmtId="0" fontId="11" fillId="0" borderId="20" xfId="0" applyNumberFormat="1" applyFont="1" applyFill="1" applyBorder="1" applyAlignment="1" applyProtection="1">
      <alignment vertical="center" shrinkToFit="1"/>
      <protection hidden="1" locked="0"/>
    </xf>
    <xf numFmtId="0" fontId="11" fillId="0" borderId="13" xfId="0" applyNumberFormat="1" applyFont="1" applyFill="1" applyBorder="1" applyAlignment="1" applyProtection="1">
      <alignment vertical="center" shrinkToFit="1"/>
      <protection hidden="1" locked="0"/>
    </xf>
    <xf numFmtId="0" fontId="16" fillId="0" borderId="76" xfId="0" applyFont="1" applyFill="1" applyBorder="1" applyAlignment="1" applyProtection="1">
      <alignment horizontal="distributed" vertical="center" wrapText="1"/>
      <protection hidden="1"/>
    </xf>
    <xf numFmtId="0" fontId="16" fillId="0" borderId="77" xfId="0" applyFont="1" applyFill="1" applyBorder="1" applyAlignment="1" applyProtection="1">
      <alignment horizontal="distributed" vertical="center" wrapText="1"/>
      <protection hidden="1"/>
    </xf>
    <xf numFmtId="0" fontId="16" fillId="0" borderId="78" xfId="0" applyFont="1" applyFill="1" applyBorder="1" applyAlignment="1" applyProtection="1">
      <alignment horizontal="distributed" vertical="center" wrapText="1"/>
      <protection hidden="1"/>
    </xf>
    <xf numFmtId="0" fontId="16" fillId="0" borderId="63" xfId="0" applyFont="1" applyFill="1" applyBorder="1" applyAlignment="1" applyProtection="1">
      <alignment horizontal="distributed" vertical="center" wrapText="1"/>
      <protection hidden="1"/>
    </xf>
    <xf numFmtId="0" fontId="16" fillId="0" borderId="79" xfId="0" applyFont="1" applyFill="1" applyBorder="1" applyAlignment="1" applyProtection="1">
      <alignment horizontal="distributed" vertical="center" wrapText="1"/>
      <protection hidden="1"/>
    </xf>
    <xf numFmtId="0" fontId="16" fillId="0" borderId="80" xfId="0" applyFont="1" applyFill="1" applyBorder="1" applyAlignment="1" applyProtection="1">
      <alignment horizontal="distributed" vertical="center" wrapText="1"/>
      <protection hidden="1"/>
    </xf>
    <xf numFmtId="0" fontId="10" fillId="0" borderId="81" xfId="0" applyFont="1" applyFill="1" applyBorder="1" applyAlignment="1" applyProtection="1">
      <alignment horizontal="distributed" vertical="center" wrapText="1"/>
      <protection hidden="1"/>
    </xf>
    <xf numFmtId="0" fontId="10" fillId="0" borderId="25" xfId="0" applyFont="1" applyFill="1" applyBorder="1" applyAlignment="1" applyProtection="1">
      <alignment horizontal="distributed" vertical="center" wrapText="1"/>
      <protection hidden="1"/>
    </xf>
    <xf numFmtId="0" fontId="10" fillId="0" borderId="82" xfId="0" applyFont="1" applyFill="1" applyBorder="1" applyAlignment="1" applyProtection="1">
      <alignment horizontal="distributed" vertical="center" wrapText="1"/>
      <protection hidden="1"/>
    </xf>
    <xf numFmtId="0" fontId="10" fillId="0" borderId="83" xfId="0" applyFont="1" applyFill="1" applyBorder="1" applyAlignment="1" applyProtection="1">
      <alignment horizontal="distributed" vertical="center" wrapText="1"/>
      <protection hidden="1"/>
    </xf>
    <xf numFmtId="0" fontId="10" fillId="0" borderId="26" xfId="0" applyFont="1" applyFill="1" applyBorder="1" applyAlignment="1" applyProtection="1">
      <alignment horizontal="distributed" vertical="center" wrapText="1"/>
      <protection hidden="1"/>
    </xf>
    <xf numFmtId="0" fontId="10" fillId="0" borderId="84" xfId="0" applyFont="1" applyFill="1" applyBorder="1" applyAlignment="1" applyProtection="1">
      <alignment horizontal="distributed" vertical="center" wrapText="1"/>
      <protection hidden="1"/>
    </xf>
    <xf numFmtId="0" fontId="4" fillId="0" borderId="25" xfId="0" applyFont="1" applyFill="1" applyBorder="1" applyAlignment="1" applyProtection="1">
      <alignment horizontal="distributed" vertical="center"/>
      <protection hidden="1"/>
    </xf>
    <xf numFmtId="0" fontId="4" fillId="0" borderId="26" xfId="0" applyFont="1" applyFill="1" applyBorder="1" applyAlignment="1" applyProtection="1">
      <alignment horizontal="distributed" vertical="center"/>
      <protection hidden="1"/>
    </xf>
    <xf numFmtId="0" fontId="4" fillId="0" borderId="81"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82" xfId="0" applyFont="1" applyFill="1" applyBorder="1" applyAlignment="1" applyProtection="1">
      <alignment horizontal="center" vertical="center"/>
      <protection hidden="1"/>
    </xf>
    <xf numFmtId="0" fontId="4" fillId="0" borderId="83"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protection hidden="1"/>
    </xf>
    <xf numFmtId="0" fontId="4" fillId="0" borderId="84" xfId="0" applyFont="1" applyFill="1" applyBorder="1" applyAlignment="1" applyProtection="1">
      <alignment horizontal="center" vertical="center"/>
      <protection hidden="1"/>
    </xf>
    <xf numFmtId="0" fontId="5" fillId="0" borderId="49" xfId="0" applyFont="1" applyFill="1" applyBorder="1" applyAlignment="1" applyProtection="1">
      <alignment horizontal="left" vertical="top"/>
      <protection hidden="1"/>
    </xf>
    <xf numFmtId="0" fontId="5" fillId="0" borderId="50"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12" fillId="0" borderId="37" xfId="0" applyFont="1" applyFill="1" applyBorder="1" applyAlignment="1" applyProtection="1">
      <alignment horizontal="left" vertical="center" wrapText="1"/>
      <protection hidden="1" locked="0"/>
    </xf>
    <xf numFmtId="0" fontId="12" fillId="0" borderId="38" xfId="0" applyFont="1" applyFill="1" applyBorder="1" applyAlignment="1" applyProtection="1">
      <alignment horizontal="left" vertical="center" wrapText="1"/>
      <protection hidden="1" locked="0"/>
    </xf>
    <xf numFmtId="0" fontId="12" fillId="0" borderId="39" xfId="0" applyFont="1" applyFill="1" applyBorder="1" applyAlignment="1" applyProtection="1">
      <alignment horizontal="left" vertical="center" wrapText="1"/>
      <protection hidden="1" locked="0"/>
    </xf>
    <xf numFmtId="0" fontId="12" fillId="0" borderId="40" xfId="0" applyFont="1" applyFill="1" applyBorder="1" applyAlignment="1" applyProtection="1">
      <alignment horizontal="left" vertical="center" wrapText="1"/>
      <protection hidden="1" locked="0"/>
    </xf>
    <xf numFmtId="0" fontId="12" fillId="0" borderId="41" xfId="0" applyFont="1" applyFill="1" applyBorder="1" applyAlignment="1" applyProtection="1">
      <alignment horizontal="left" vertical="center" wrapText="1"/>
      <protection hidden="1" locked="0"/>
    </xf>
    <xf numFmtId="0" fontId="12" fillId="0" borderId="42" xfId="0" applyFont="1" applyFill="1" applyBorder="1" applyAlignment="1" applyProtection="1">
      <alignment horizontal="left" vertical="center" wrapText="1"/>
      <protection hidden="1" locked="0"/>
    </xf>
    <xf numFmtId="0" fontId="12" fillId="0" borderId="43" xfId="0" applyFont="1" applyFill="1" applyBorder="1" applyAlignment="1" applyProtection="1">
      <alignment horizontal="left" vertical="center" wrapText="1"/>
      <protection hidden="1" locked="0"/>
    </xf>
    <xf numFmtId="0" fontId="12" fillId="0" borderId="44" xfId="0" applyFont="1" applyFill="1" applyBorder="1" applyAlignment="1" applyProtection="1">
      <alignment horizontal="left" vertical="center" wrapText="1"/>
      <protection hidden="1" locked="0"/>
    </xf>
    <xf numFmtId="0" fontId="4" fillId="0" borderId="45" xfId="0" applyFont="1" applyFill="1" applyBorder="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176" fontId="12" fillId="0" borderId="18" xfId="48" applyNumberFormat="1" applyFont="1" applyFill="1" applyBorder="1" applyAlignment="1" applyProtection="1">
      <alignment vertical="center" shrinkToFit="1"/>
      <protection hidden="1"/>
    </xf>
    <xf numFmtId="176" fontId="12" fillId="0" borderId="20" xfId="48" applyNumberFormat="1" applyFont="1" applyFill="1" applyBorder="1" applyAlignment="1" applyProtection="1">
      <alignment vertical="center" shrinkToFit="1"/>
      <protection hidden="1"/>
    </xf>
    <xf numFmtId="176" fontId="12" fillId="0" borderId="19" xfId="48" applyNumberFormat="1" applyFont="1" applyFill="1" applyBorder="1" applyAlignment="1" applyProtection="1">
      <alignment vertical="center" shrinkToFit="1"/>
      <protection hidden="1"/>
    </xf>
    <xf numFmtId="0" fontId="4" fillId="0" borderId="47" xfId="0" applyFont="1" applyFill="1" applyBorder="1" applyAlignment="1" applyProtection="1">
      <alignment horizontal="center" vertical="center"/>
      <protection hidden="1"/>
    </xf>
    <xf numFmtId="0" fontId="4" fillId="0" borderId="48" xfId="0" applyFont="1" applyFill="1" applyBorder="1" applyAlignment="1" applyProtection="1">
      <alignment horizontal="center" vertical="center"/>
      <protection hidden="1"/>
    </xf>
    <xf numFmtId="0" fontId="4" fillId="0" borderId="95" xfId="0" applyFont="1" applyFill="1" applyBorder="1" applyAlignment="1" applyProtection="1">
      <alignment horizontal="center" vertical="center"/>
      <protection hidden="1"/>
    </xf>
    <xf numFmtId="38" fontId="12" fillId="0" borderId="96" xfId="48" applyFont="1" applyFill="1" applyBorder="1" applyAlignment="1" applyProtection="1">
      <alignment vertical="center" shrinkToFit="1"/>
      <protection hidden="1" locked="0"/>
    </xf>
    <xf numFmtId="38" fontId="12" fillId="0" borderId="27" xfId="48" applyFont="1" applyFill="1" applyBorder="1" applyAlignment="1" applyProtection="1">
      <alignment vertical="center" shrinkToFit="1"/>
      <protection hidden="1" locked="0"/>
    </xf>
    <xf numFmtId="0" fontId="4" fillId="0" borderId="97" xfId="0" applyFont="1" applyFill="1" applyBorder="1" applyAlignment="1" applyProtection="1">
      <alignment horizontal="center" vertical="center"/>
      <protection hidden="1"/>
    </xf>
    <xf numFmtId="38" fontId="12" fillId="0" borderId="12" xfId="48" applyFont="1" applyFill="1" applyBorder="1" applyAlignment="1" applyProtection="1">
      <alignment vertical="center" shrinkToFit="1"/>
      <protection hidden="1" locked="0"/>
    </xf>
    <xf numFmtId="38" fontId="12" fillId="0" borderId="98" xfId="48" applyFont="1" applyFill="1" applyBorder="1" applyAlignment="1" applyProtection="1">
      <alignment vertical="center" shrinkToFit="1"/>
      <protection hidden="1" locked="0"/>
    </xf>
    <xf numFmtId="38" fontId="12" fillId="0" borderId="99" xfId="48" applyFont="1" applyFill="1" applyBorder="1" applyAlignment="1" applyProtection="1">
      <alignment vertical="center" shrinkToFit="1"/>
      <protection hidden="1" locked="0"/>
    </xf>
    <xf numFmtId="38" fontId="12" fillId="0" borderId="100" xfId="48" applyFont="1" applyFill="1" applyBorder="1" applyAlignment="1" applyProtection="1">
      <alignment vertical="center" shrinkToFit="1"/>
      <protection hidden="1" locked="0"/>
    </xf>
    <xf numFmtId="0" fontId="12" fillId="0" borderId="20" xfId="0" applyFont="1" applyFill="1" applyBorder="1" applyAlignment="1" applyProtection="1">
      <alignment vertical="center" wrapText="1" shrinkToFit="1"/>
      <protection hidden="1" locked="0"/>
    </xf>
    <xf numFmtId="0" fontId="19" fillId="0" borderId="20" xfId="0" applyFont="1" applyFill="1" applyBorder="1" applyAlignment="1" applyProtection="1">
      <alignment wrapText="1" shrinkToFit="1"/>
      <protection hidden="1" locked="0"/>
    </xf>
    <xf numFmtId="0" fontId="19" fillId="0" borderId="19" xfId="0" applyFont="1" applyFill="1" applyBorder="1" applyAlignment="1" applyProtection="1">
      <alignment wrapText="1" shrinkToFit="1"/>
      <protection hidden="1" locked="0"/>
    </xf>
    <xf numFmtId="0" fontId="19" fillId="0" borderId="22" xfId="0" applyFont="1" applyFill="1" applyBorder="1" applyAlignment="1" applyProtection="1">
      <alignment wrapText="1" shrinkToFit="1"/>
      <protection hidden="1" locked="0"/>
    </xf>
    <xf numFmtId="0" fontId="19" fillId="0" borderId="13" xfId="0" applyFont="1" applyFill="1" applyBorder="1" applyAlignment="1" applyProtection="1">
      <alignment wrapText="1" shrinkToFit="1"/>
      <protection hidden="1" locked="0"/>
    </xf>
    <xf numFmtId="0" fontId="19" fillId="0" borderId="23" xfId="0" applyFont="1" applyFill="1" applyBorder="1" applyAlignment="1" applyProtection="1">
      <alignment wrapText="1" shrinkToFit="1"/>
      <protection hidden="1" locked="0"/>
    </xf>
    <xf numFmtId="38" fontId="12" fillId="0" borderId="21" xfId="48" applyFont="1" applyFill="1" applyBorder="1" applyAlignment="1" applyProtection="1">
      <alignment vertical="center" shrinkToFit="1"/>
      <protection hidden="1"/>
    </xf>
    <xf numFmtId="0" fontId="0" fillId="0" borderId="101" xfId="0" applyBorder="1" applyAlignment="1">
      <alignment vertical="center"/>
    </xf>
    <xf numFmtId="0" fontId="0" fillId="0" borderId="102" xfId="0" applyBorder="1" applyAlignment="1">
      <alignment vertical="center"/>
    </xf>
    <xf numFmtId="0" fontId="6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92">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19050</xdr:colOff>
      <xdr:row>3</xdr:row>
      <xdr:rowOff>28575</xdr:rowOff>
    </xdr:from>
    <xdr:to>
      <xdr:col>47</xdr:col>
      <xdr:colOff>47625</xdr:colOff>
      <xdr:row>8</xdr:row>
      <xdr:rowOff>0</xdr:rowOff>
    </xdr:to>
    <xdr:sp>
      <xdr:nvSpPr>
        <xdr:cNvPr id="1" name="四角形吹き出し 2"/>
        <xdr:cNvSpPr>
          <a:spLocks/>
        </xdr:cNvSpPr>
      </xdr:nvSpPr>
      <xdr:spPr>
        <a:xfrm>
          <a:off x="9182100" y="400050"/>
          <a:ext cx="1247775" cy="714375"/>
        </a:xfrm>
        <a:prstGeom prst="wedgeRectCallout">
          <a:avLst>
            <a:gd name="adj1" fmla="val -146648"/>
            <a:gd name="adj2" fmla="val 70856"/>
          </a:avLst>
        </a:prstGeom>
        <a:noFill/>
        <a:ln w="9525" cmpd="sng">
          <a:solidFill>
            <a:srgbClr val="000000"/>
          </a:solidFill>
          <a:headEnd type="none"/>
          <a:tailEnd type="none"/>
        </a:ln>
      </xdr:spPr>
      <xdr:txBody>
        <a:bodyPr vertOverflow="clip" wrap="square" lIns="18288" tIns="0" rIns="0" bIns="0"/>
        <a:p>
          <a:pPr algn="l">
            <a:defRPr/>
          </a:pPr>
          <a:r>
            <a:rPr lang="en-US" cap="none" sz="1000" b="1" i="0" u="none" baseline="0">
              <a:solidFill>
                <a:srgbClr val="000000"/>
              </a:solidFill>
            </a:rPr>
            <a:t>総ページ数を入力してください。最大８ページまで入ります。この下にまだ７ページ分あります。</a:t>
          </a:r>
        </a:p>
      </xdr:txBody>
    </xdr:sp>
    <xdr:clientData/>
  </xdr:twoCellAnchor>
  <xdr:twoCellAnchor>
    <xdr:from>
      <xdr:col>2</xdr:col>
      <xdr:colOff>28575</xdr:colOff>
      <xdr:row>17</xdr:row>
      <xdr:rowOff>152400</xdr:rowOff>
    </xdr:from>
    <xdr:to>
      <xdr:col>5</xdr:col>
      <xdr:colOff>180975</xdr:colOff>
      <xdr:row>18</xdr:row>
      <xdr:rowOff>104775</xdr:rowOff>
    </xdr:to>
    <xdr:sp>
      <xdr:nvSpPr>
        <xdr:cNvPr id="2" name="四角形吹き出し 3"/>
        <xdr:cNvSpPr>
          <a:spLocks/>
        </xdr:cNvSpPr>
      </xdr:nvSpPr>
      <xdr:spPr>
        <a:xfrm>
          <a:off x="504825" y="2828925"/>
          <a:ext cx="866775" cy="180975"/>
        </a:xfrm>
        <a:prstGeom prst="wedgeRectCallout">
          <a:avLst>
            <a:gd name="adj1" fmla="val -25388"/>
            <a:gd name="adj2" fmla="val -190222"/>
          </a:avLst>
        </a:prstGeom>
        <a:solidFill>
          <a:srgbClr val="FFFFFF"/>
        </a:solidFill>
        <a:ln w="25400"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rPr>
            <a:t>入力してください。</a:t>
          </a:r>
        </a:p>
      </xdr:txBody>
    </xdr:sp>
    <xdr:clientData/>
  </xdr:twoCellAnchor>
  <xdr:twoCellAnchor>
    <xdr:from>
      <xdr:col>8</xdr:col>
      <xdr:colOff>0</xdr:colOff>
      <xdr:row>17</xdr:row>
      <xdr:rowOff>0</xdr:rowOff>
    </xdr:from>
    <xdr:to>
      <xdr:col>11</xdr:col>
      <xdr:colOff>152400</xdr:colOff>
      <xdr:row>17</xdr:row>
      <xdr:rowOff>180975</xdr:rowOff>
    </xdr:to>
    <xdr:sp>
      <xdr:nvSpPr>
        <xdr:cNvPr id="3" name="四角形吹き出し 4"/>
        <xdr:cNvSpPr>
          <a:spLocks/>
        </xdr:cNvSpPr>
      </xdr:nvSpPr>
      <xdr:spPr>
        <a:xfrm>
          <a:off x="1905000" y="2676525"/>
          <a:ext cx="866775" cy="180975"/>
        </a:xfrm>
        <a:prstGeom prst="wedgeRectCallout">
          <a:avLst>
            <a:gd name="adj1" fmla="val -24435"/>
            <a:gd name="adj2" fmla="val -116537"/>
          </a:avLst>
        </a:prstGeom>
        <a:solidFill>
          <a:srgbClr val="FFFFFF"/>
        </a:solidFill>
        <a:ln w="25400"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rPr>
            <a:t>入力してください。</a:t>
          </a:r>
        </a:p>
      </xdr:txBody>
    </xdr:sp>
    <xdr:clientData/>
  </xdr:twoCellAnchor>
  <xdr:twoCellAnchor>
    <xdr:from>
      <xdr:col>12</xdr:col>
      <xdr:colOff>123825</xdr:colOff>
      <xdr:row>18</xdr:row>
      <xdr:rowOff>38100</xdr:rowOff>
    </xdr:from>
    <xdr:to>
      <xdr:col>16</xdr:col>
      <xdr:colOff>133350</xdr:colOff>
      <xdr:row>18</xdr:row>
      <xdr:rowOff>219075</xdr:rowOff>
    </xdr:to>
    <xdr:sp>
      <xdr:nvSpPr>
        <xdr:cNvPr id="4" name="四角形吹き出し 5"/>
        <xdr:cNvSpPr>
          <a:spLocks/>
        </xdr:cNvSpPr>
      </xdr:nvSpPr>
      <xdr:spPr>
        <a:xfrm>
          <a:off x="2981325" y="2943225"/>
          <a:ext cx="876300" cy="180975"/>
        </a:xfrm>
        <a:prstGeom prst="wedgeRectCallout">
          <a:avLst>
            <a:gd name="adj1" fmla="val -29199"/>
            <a:gd name="adj2" fmla="val -290222"/>
          </a:avLst>
        </a:prstGeom>
        <a:solidFill>
          <a:srgbClr val="FFFFFF"/>
        </a:solidFill>
        <a:ln w="25400"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rPr>
            <a:t>入力してください。</a:t>
          </a:r>
        </a:p>
      </xdr:txBody>
    </xdr:sp>
    <xdr:clientData/>
  </xdr:twoCellAnchor>
  <xdr:twoCellAnchor>
    <xdr:from>
      <xdr:col>19</xdr:col>
      <xdr:colOff>104775</xdr:colOff>
      <xdr:row>17</xdr:row>
      <xdr:rowOff>161925</xdr:rowOff>
    </xdr:from>
    <xdr:to>
      <xdr:col>24</xdr:col>
      <xdr:colOff>9525</xdr:colOff>
      <xdr:row>18</xdr:row>
      <xdr:rowOff>114300</xdr:rowOff>
    </xdr:to>
    <xdr:sp>
      <xdr:nvSpPr>
        <xdr:cNvPr id="5" name="四角形吹き出し 6"/>
        <xdr:cNvSpPr>
          <a:spLocks/>
        </xdr:cNvSpPr>
      </xdr:nvSpPr>
      <xdr:spPr>
        <a:xfrm>
          <a:off x="4457700" y="2838450"/>
          <a:ext cx="876300" cy="180975"/>
        </a:xfrm>
        <a:prstGeom prst="wedgeRectCallout">
          <a:avLst>
            <a:gd name="adj1" fmla="val -25388"/>
            <a:gd name="adj2" fmla="val -190222"/>
          </a:avLst>
        </a:prstGeom>
        <a:solidFill>
          <a:srgbClr val="FFFFFF"/>
        </a:solidFill>
        <a:ln w="25400"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rPr>
            <a:t>入力してください。</a:t>
          </a:r>
        </a:p>
      </xdr:txBody>
    </xdr:sp>
    <xdr:clientData/>
  </xdr:twoCellAnchor>
  <xdr:twoCellAnchor>
    <xdr:from>
      <xdr:col>45</xdr:col>
      <xdr:colOff>342900</xdr:colOff>
      <xdr:row>14</xdr:row>
      <xdr:rowOff>123825</xdr:rowOff>
    </xdr:from>
    <xdr:to>
      <xdr:col>47</xdr:col>
      <xdr:colOff>66675</xdr:colOff>
      <xdr:row>15</xdr:row>
      <xdr:rowOff>161925</xdr:rowOff>
    </xdr:to>
    <xdr:sp>
      <xdr:nvSpPr>
        <xdr:cNvPr id="6" name="四角形吹き出し 7"/>
        <xdr:cNvSpPr>
          <a:spLocks/>
        </xdr:cNvSpPr>
      </xdr:nvSpPr>
      <xdr:spPr>
        <a:xfrm>
          <a:off x="9505950" y="2152650"/>
          <a:ext cx="942975" cy="228600"/>
        </a:xfrm>
        <a:prstGeom prst="wedgeRectCallout">
          <a:avLst>
            <a:gd name="adj1" fmla="val -102976"/>
            <a:gd name="adj2" fmla="val 141203"/>
          </a:avLst>
        </a:prstGeom>
        <a:solidFill>
          <a:srgbClr val="FFFFFF"/>
        </a:solidFill>
        <a:ln w="25400" cmpd="sng">
          <a:solidFill>
            <a:srgbClr val="000000"/>
          </a:solidFill>
          <a:headEnd type="none"/>
          <a:tailEnd type="none"/>
        </a:ln>
      </xdr:spPr>
      <xdr:txBody>
        <a:bodyPr vertOverflow="clip" wrap="square" lIns="18288" tIns="0" rIns="0" bIns="0"/>
        <a:p>
          <a:pPr algn="l">
            <a:defRPr/>
          </a:pPr>
          <a:r>
            <a:rPr lang="en-US" cap="none" sz="1000" b="0" i="0" u="none" baseline="0">
              <a:solidFill>
                <a:srgbClr val="000000"/>
              </a:solidFill>
            </a:rPr>
            <a:t>自動計算されます</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276"/>
  <sheetViews>
    <sheetView showZeros="0" tabSelected="1" zoomScale="90" zoomScaleNormal="90" zoomScalePageLayoutView="0" workbookViewId="0" topLeftCell="A1">
      <selection activeCell="C33" sqref="C33:F33"/>
    </sheetView>
  </sheetViews>
  <sheetFormatPr defaultColWidth="9.140625" defaultRowHeight="15"/>
  <cols>
    <col min="1" max="13" width="3.57421875" style="0" customWidth="1"/>
    <col min="14" max="23" width="3.140625" style="0" customWidth="1"/>
    <col min="24" max="24" width="2.00390625" style="0" customWidth="1"/>
    <col min="25" max="27" width="3.140625" style="0" customWidth="1"/>
    <col min="28" max="28" width="2.00390625" style="0" customWidth="1"/>
    <col min="29" max="31" width="3.140625" style="0" customWidth="1"/>
    <col min="32" max="32" width="2.00390625" style="0" customWidth="1"/>
    <col min="33" max="35" width="3.140625" style="0" customWidth="1"/>
    <col min="36" max="36" width="2.00390625" style="0" customWidth="1"/>
    <col min="37" max="42" width="3.140625" style="0" customWidth="1"/>
    <col min="43" max="43" width="1.421875" style="0" customWidth="1"/>
    <col min="44" max="44" width="2.00390625" style="0" customWidth="1"/>
    <col min="45" max="45" width="0.9921875" style="0" customWidth="1"/>
  </cols>
  <sheetData>
    <row r="1" spans="1:44" ht="6"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row>
    <row r="2" spans="1:44" ht="17.25" customHeight="1">
      <c r="A2" s="92"/>
      <c r="B2" s="92"/>
      <c r="C2" s="92"/>
      <c r="D2" s="92"/>
      <c r="E2" s="92"/>
      <c r="F2" s="92"/>
      <c r="G2" s="92"/>
      <c r="H2" s="92"/>
      <c r="I2" s="92"/>
      <c r="J2" s="92"/>
      <c r="K2" s="92"/>
      <c r="L2" s="92"/>
      <c r="M2" s="92"/>
      <c r="N2" s="92"/>
      <c r="O2" s="92"/>
      <c r="P2" s="92"/>
      <c r="Q2" s="92"/>
      <c r="R2" s="92"/>
      <c r="S2" s="92"/>
      <c r="T2" s="92"/>
      <c r="U2" s="92"/>
      <c r="V2" s="92"/>
      <c r="W2" s="93"/>
      <c r="X2" s="93"/>
      <c r="Y2" s="422"/>
      <c r="Z2" s="422"/>
      <c r="AA2" s="422"/>
      <c r="AB2" s="422"/>
      <c r="AC2" s="422"/>
      <c r="AD2" s="422"/>
      <c r="AE2" s="422"/>
      <c r="AF2" s="422"/>
      <c r="AG2" s="422"/>
      <c r="AH2" s="422"/>
      <c r="AI2" s="422"/>
      <c r="AJ2" s="422"/>
      <c r="AK2" s="422"/>
      <c r="AL2" s="422"/>
      <c r="AM2" s="422"/>
      <c r="AN2" s="422"/>
      <c r="AO2" s="422"/>
      <c r="AP2" s="422"/>
      <c r="AQ2" s="422"/>
      <c r="AR2" s="422"/>
    </row>
    <row r="3" spans="1:44" ht="6" customHeight="1">
      <c r="A3" s="9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row>
    <row r="4" spans="1:45" ht="16.5" customHeight="1">
      <c r="A4" s="94" t="s">
        <v>0</v>
      </c>
      <c r="B4" s="92"/>
      <c r="C4" s="92"/>
      <c r="D4" s="92"/>
      <c r="E4" s="92"/>
      <c r="F4" s="92"/>
      <c r="G4" s="92"/>
      <c r="H4" s="92"/>
      <c r="I4" s="92"/>
      <c r="J4" s="92"/>
      <c r="K4" s="92"/>
      <c r="L4" s="92"/>
      <c r="M4" s="92"/>
      <c r="N4" s="92"/>
      <c r="O4" s="92"/>
      <c r="P4" s="92"/>
      <c r="Q4" s="92"/>
      <c r="R4" s="92"/>
      <c r="S4" s="92"/>
      <c r="T4" s="95" t="s">
        <v>1</v>
      </c>
      <c r="U4" s="96"/>
      <c r="V4" s="96"/>
      <c r="W4" s="96"/>
      <c r="X4" s="96"/>
      <c r="Y4" s="92"/>
      <c r="Z4" s="92"/>
      <c r="AA4" s="92"/>
      <c r="AB4" s="92"/>
      <c r="AC4" s="92"/>
      <c r="AD4" s="92"/>
      <c r="AE4" s="92"/>
      <c r="AF4" s="92"/>
      <c r="AG4" s="92"/>
      <c r="AH4" s="92"/>
      <c r="AI4" s="92"/>
      <c r="AJ4" s="92"/>
      <c r="AK4" s="92"/>
      <c r="AL4" s="92"/>
      <c r="AM4" s="92"/>
      <c r="AN4" s="100"/>
      <c r="AO4" s="172" t="s">
        <v>111</v>
      </c>
      <c r="AP4" s="173"/>
      <c r="AQ4" s="173"/>
      <c r="AR4" s="174"/>
      <c r="AS4" s="171"/>
    </row>
    <row r="5" spans="1:45" ht="12" customHeight="1">
      <c r="A5" s="92"/>
      <c r="B5" s="92"/>
      <c r="C5" s="92"/>
      <c r="D5" s="92"/>
      <c r="E5" s="92"/>
      <c r="F5" s="92"/>
      <c r="G5" s="92"/>
      <c r="H5" s="92"/>
      <c r="I5" s="92"/>
      <c r="J5" s="92"/>
      <c r="K5" s="92"/>
      <c r="L5" s="97"/>
      <c r="M5" s="423" t="s">
        <v>2</v>
      </c>
      <c r="N5" s="423"/>
      <c r="O5" s="423"/>
      <c r="P5" s="423"/>
      <c r="Q5" s="423"/>
      <c r="R5" s="423"/>
      <c r="S5" s="423"/>
      <c r="T5" s="423"/>
      <c r="U5" s="423"/>
      <c r="V5" s="423"/>
      <c r="W5" s="423"/>
      <c r="X5" s="423"/>
      <c r="Y5" s="423"/>
      <c r="Z5" s="423"/>
      <c r="AA5" s="423"/>
      <c r="AB5" s="423"/>
      <c r="AC5" s="423"/>
      <c r="AD5" s="423"/>
      <c r="AE5" s="97"/>
      <c r="AF5" s="92"/>
      <c r="AG5" s="92"/>
      <c r="AH5" s="92"/>
      <c r="AI5" s="92"/>
      <c r="AJ5" s="92"/>
      <c r="AK5" s="141"/>
      <c r="AL5" s="141"/>
      <c r="AM5" s="92"/>
      <c r="AN5" s="92"/>
      <c r="AO5" s="175"/>
      <c r="AP5" s="176"/>
      <c r="AQ5" s="176"/>
      <c r="AR5" s="177"/>
      <c r="AS5" s="171"/>
    </row>
    <row r="6" spans="1:44" ht="12" customHeight="1">
      <c r="A6" s="92"/>
      <c r="B6" s="92"/>
      <c r="C6" s="92"/>
      <c r="D6" s="92"/>
      <c r="E6" s="92"/>
      <c r="F6" s="92"/>
      <c r="G6" s="92"/>
      <c r="H6" s="92"/>
      <c r="I6" s="92"/>
      <c r="J6" s="92"/>
      <c r="K6" s="92"/>
      <c r="L6" s="98"/>
      <c r="M6" s="424"/>
      <c r="N6" s="424"/>
      <c r="O6" s="424"/>
      <c r="P6" s="424"/>
      <c r="Q6" s="424"/>
      <c r="R6" s="424"/>
      <c r="S6" s="424"/>
      <c r="T6" s="424"/>
      <c r="U6" s="424"/>
      <c r="V6" s="424"/>
      <c r="W6" s="424"/>
      <c r="X6" s="424"/>
      <c r="Y6" s="424"/>
      <c r="Z6" s="424"/>
      <c r="AA6" s="424"/>
      <c r="AB6" s="424"/>
      <c r="AC6" s="424"/>
      <c r="AD6" s="424"/>
      <c r="AE6" s="98"/>
      <c r="AF6" s="92"/>
      <c r="AG6" s="92"/>
      <c r="AH6" s="92"/>
      <c r="AI6" s="92"/>
      <c r="AJ6" s="92"/>
      <c r="AK6" s="141"/>
      <c r="AL6" s="141"/>
      <c r="AM6" s="92"/>
      <c r="AN6" s="92"/>
      <c r="AO6" s="170"/>
      <c r="AP6" s="170"/>
      <c r="AQ6" s="170"/>
      <c r="AR6" s="170"/>
    </row>
    <row r="7" spans="1:44" ht="12" customHeight="1">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141"/>
      <c r="AL7" s="141"/>
      <c r="AM7" s="92"/>
      <c r="AN7" s="92"/>
      <c r="AO7" s="92"/>
      <c r="AP7" s="92"/>
      <c r="AQ7" s="92"/>
      <c r="AR7" s="92"/>
    </row>
    <row r="8" spans="1:44" ht="6" customHeight="1">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row>
    <row r="9" spans="1:44" ht="12" customHeight="1">
      <c r="A9" s="295" t="s">
        <v>3</v>
      </c>
      <c r="B9" s="296"/>
      <c r="C9" s="296"/>
      <c r="D9" s="296"/>
      <c r="E9" s="296"/>
      <c r="F9" s="296"/>
      <c r="G9" s="296"/>
      <c r="H9" s="425"/>
      <c r="I9" s="298" t="s">
        <v>4</v>
      </c>
      <c r="J9" s="298"/>
      <c r="K9" s="99" t="s">
        <v>5</v>
      </c>
      <c r="L9" s="298" t="s">
        <v>6</v>
      </c>
      <c r="M9" s="298"/>
      <c r="N9" s="299" t="s">
        <v>7</v>
      </c>
      <c r="O9" s="298"/>
      <c r="P9" s="298"/>
      <c r="Q9" s="298"/>
      <c r="R9" s="298"/>
      <c r="S9" s="298"/>
      <c r="T9" s="298" t="s">
        <v>8</v>
      </c>
      <c r="U9" s="298"/>
      <c r="V9" s="298"/>
      <c r="W9" s="100"/>
      <c r="X9" s="100"/>
      <c r="Y9" s="100"/>
      <c r="Z9" s="100"/>
      <c r="AA9" s="100"/>
      <c r="AB9" s="100"/>
      <c r="AC9" s="100"/>
      <c r="AD9" s="100"/>
      <c r="AE9" s="100"/>
      <c r="AF9" s="100"/>
      <c r="AG9" s="100"/>
      <c r="AH9" s="100"/>
      <c r="AI9" s="100"/>
      <c r="AJ9" s="100"/>
      <c r="AK9" s="426">
        <v>2</v>
      </c>
      <c r="AL9" s="427"/>
      <c r="AM9" s="273" t="s">
        <v>9</v>
      </c>
      <c r="AN9" s="273"/>
      <c r="AO9" s="415">
        <v>1</v>
      </c>
      <c r="AP9" s="301"/>
      <c r="AQ9" s="273" t="s">
        <v>10</v>
      </c>
      <c r="AR9" s="274"/>
    </row>
    <row r="10" spans="1:44" ht="15">
      <c r="A10" s="296"/>
      <c r="B10" s="296"/>
      <c r="C10" s="296"/>
      <c r="D10" s="296"/>
      <c r="E10" s="296"/>
      <c r="F10" s="296"/>
      <c r="G10" s="296"/>
      <c r="H10" s="425"/>
      <c r="I10" s="432" t="s">
        <v>84</v>
      </c>
      <c r="J10" s="416" t="s">
        <v>12</v>
      </c>
      <c r="K10" s="418" t="s">
        <v>12</v>
      </c>
      <c r="L10" s="420" t="s">
        <v>13</v>
      </c>
      <c r="M10" s="407" t="s">
        <v>14</v>
      </c>
      <c r="N10" s="418" t="s">
        <v>15</v>
      </c>
      <c r="O10" s="405" t="s">
        <v>16</v>
      </c>
      <c r="P10" s="405" t="s">
        <v>14</v>
      </c>
      <c r="Q10" s="405" t="s">
        <v>16</v>
      </c>
      <c r="R10" s="405" t="s">
        <v>17</v>
      </c>
      <c r="S10" s="407" t="s">
        <v>18</v>
      </c>
      <c r="T10" s="409" t="s">
        <v>99</v>
      </c>
      <c r="U10" s="411" t="s">
        <v>100</v>
      </c>
      <c r="V10" s="413" t="s">
        <v>101</v>
      </c>
      <c r="W10" s="100"/>
      <c r="X10" s="100"/>
      <c r="Y10" s="100"/>
      <c r="Z10" s="100"/>
      <c r="AA10" s="100"/>
      <c r="AB10" s="100"/>
      <c r="AC10" s="100"/>
      <c r="AD10" s="100"/>
      <c r="AE10" s="100"/>
      <c r="AF10" s="100"/>
      <c r="AG10" s="100"/>
      <c r="AH10" s="100"/>
      <c r="AI10" s="100"/>
      <c r="AJ10" s="100"/>
      <c r="AK10" s="428"/>
      <c r="AL10" s="429"/>
      <c r="AM10" s="314"/>
      <c r="AN10" s="314"/>
      <c r="AO10" s="302"/>
      <c r="AP10" s="303"/>
      <c r="AQ10" s="314"/>
      <c r="AR10" s="315"/>
    </row>
    <row r="11" spans="1:44" ht="9" customHeight="1">
      <c r="A11" s="296"/>
      <c r="B11" s="296"/>
      <c r="C11" s="296"/>
      <c r="D11" s="296"/>
      <c r="E11" s="296"/>
      <c r="F11" s="296"/>
      <c r="G11" s="296"/>
      <c r="H11" s="425"/>
      <c r="I11" s="433"/>
      <c r="J11" s="417"/>
      <c r="K11" s="419"/>
      <c r="L11" s="421"/>
      <c r="M11" s="408"/>
      <c r="N11" s="419"/>
      <c r="O11" s="406"/>
      <c r="P11" s="406"/>
      <c r="Q11" s="406"/>
      <c r="R11" s="406"/>
      <c r="S11" s="408"/>
      <c r="T11" s="410"/>
      <c r="U11" s="412"/>
      <c r="V11" s="414"/>
      <c r="W11" s="100"/>
      <c r="X11" s="100"/>
      <c r="Y11" s="100"/>
      <c r="Z11" s="100"/>
      <c r="AA11" s="100"/>
      <c r="AB11" s="100"/>
      <c r="AC11" s="100"/>
      <c r="AD11" s="100"/>
      <c r="AE11" s="100"/>
      <c r="AF11" s="100"/>
      <c r="AG11" s="100"/>
      <c r="AH11" s="100"/>
      <c r="AI11" s="100"/>
      <c r="AJ11" s="100"/>
      <c r="AK11" s="430"/>
      <c r="AL11" s="431"/>
      <c r="AM11" s="276"/>
      <c r="AN11" s="276"/>
      <c r="AO11" s="304"/>
      <c r="AP11" s="305"/>
      <c r="AQ11" s="276"/>
      <c r="AR11" s="277"/>
    </row>
    <row r="12" spans="1:44" ht="6" customHeight="1">
      <c r="A12" s="297"/>
      <c r="B12" s="297"/>
      <c r="C12" s="297"/>
      <c r="D12" s="297"/>
      <c r="E12" s="297"/>
      <c r="F12" s="297"/>
      <c r="G12" s="297"/>
      <c r="H12" s="172"/>
      <c r="I12" s="433"/>
      <c r="J12" s="417"/>
      <c r="K12" s="419"/>
      <c r="L12" s="421"/>
      <c r="M12" s="408"/>
      <c r="N12" s="419"/>
      <c r="O12" s="406"/>
      <c r="P12" s="406"/>
      <c r="Q12" s="406"/>
      <c r="R12" s="406"/>
      <c r="S12" s="408"/>
      <c r="T12" s="410"/>
      <c r="U12" s="412"/>
      <c r="V12" s="414"/>
      <c r="W12" s="100"/>
      <c r="X12" s="100"/>
      <c r="Y12" s="100"/>
      <c r="Z12" s="100"/>
      <c r="AA12" s="100"/>
      <c r="AB12" s="100"/>
      <c r="AC12" s="100"/>
      <c r="AD12" s="100"/>
      <c r="AE12" s="100"/>
      <c r="AF12" s="100"/>
      <c r="AG12" s="100"/>
      <c r="AH12" s="100"/>
      <c r="AI12" s="100"/>
      <c r="AJ12" s="100"/>
      <c r="AK12" s="92"/>
      <c r="AL12" s="92"/>
      <c r="AM12" s="92"/>
      <c r="AN12" s="92"/>
      <c r="AO12" s="92"/>
      <c r="AP12" s="92"/>
      <c r="AQ12" s="92"/>
      <c r="AR12" s="92"/>
    </row>
    <row r="13" spans="1:44" ht="15" customHeight="1">
      <c r="A13" s="246" t="s">
        <v>19</v>
      </c>
      <c r="B13" s="247"/>
      <c r="C13" s="247"/>
      <c r="D13" s="247"/>
      <c r="E13" s="247"/>
      <c r="F13" s="247"/>
      <c r="G13" s="247"/>
      <c r="H13" s="248"/>
      <c r="I13" s="246" t="s">
        <v>20</v>
      </c>
      <c r="J13" s="247"/>
      <c r="K13" s="247"/>
      <c r="L13" s="247"/>
      <c r="M13" s="255"/>
      <c r="N13" s="258" t="s">
        <v>21</v>
      </c>
      <c r="O13" s="247"/>
      <c r="P13" s="247"/>
      <c r="Q13" s="247"/>
      <c r="R13" s="247"/>
      <c r="S13" s="247"/>
      <c r="T13" s="248"/>
      <c r="U13" s="101" t="s">
        <v>22</v>
      </c>
      <c r="V13" s="102"/>
      <c r="W13" s="102"/>
      <c r="X13" s="227" t="s">
        <v>23</v>
      </c>
      <c r="Y13" s="227"/>
      <c r="Z13" s="227"/>
      <c r="AA13" s="227"/>
      <c r="AB13" s="227"/>
      <c r="AC13" s="227"/>
      <c r="AD13" s="227"/>
      <c r="AE13" s="227"/>
      <c r="AF13" s="227"/>
      <c r="AG13" s="227"/>
      <c r="AH13" s="102"/>
      <c r="AI13" s="102"/>
      <c r="AJ13" s="103"/>
      <c r="AK13" s="104" t="s">
        <v>24</v>
      </c>
      <c r="AL13" s="105"/>
      <c r="AM13" s="270" t="s">
        <v>25</v>
      </c>
      <c r="AN13" s="270"/>
      <c r="AO13" s="270"/>
      <c r="AP13" s="270"/>
      <c r="AQ13" s="270"/>
      <c r="AR13" s="271"/>
    </row>
    <row r="14" spans="1:44" ht="15" customHeight="1">
      <c r="A14" s="249"/>
      <c r="B14" s="250"/>
      <c r="C14" s="250"/>
      <c r="D14" s="250"/>
      <c r="E14" s="250"/>
      <c r="F14" s="250"/>
      <c r="G14" s="250"/>
      <c r="H14" s="251"/>
      <c r="I14" s="249"/>
      <c r="J14" s="250"/>
      <c r="K14" s="250"/>
      <c r="L14" s="250"/>
      <c r="M14" s="256"/>
      <c r="N14" s="259"/>
      <c r="O14" s="250"/>
      <c r="P14" s="250"/>
      <c r="Q14" s="250"/>
      <c r="R14" s="250"/>
      <c r="S14" s="250"/>
      <c r="T14" s="251"/>
      <c r="U14" s="272" t="s">
        <v>26</v>
      </c>
      <c r="V14" s="273"/>
      <c r="W14" s="273"/>
      <c r="X14" s="274"/>
      <c r="Y14" s="272" t="s">
        <v>27</v>
      </c>
      <c r="Z14" s="278"/>
      <c r="AA14" s="278"/>
      <c r="AB14" s="279"/>
      <c r="AC14" s="272" t="s">
        <v>28</v>
      </c>
      <c r="AD14" s="278"/>
      <c r="AE14" s="278"/>
      <c r="AF14" s="279"/>
      <c r="AG14" s="289" t="s">
        <v>29</v>
      </c>
      <c r="AH14" s="290"/>
      <c r="AI14" s="290"/>
      <c r="AJ14" s="291"/>
      <c r="AK14" s="401" t="s">
        <v>30</v>
      </c>
      <c r="AL14" s="402"/>
      <c r="AM14" s="231" t="s">
        <v>31</v>
      </c>
      <c r="AN14" s="232"/>
      <c r="AO14" s="232"/>
      <c r="AP14" s="232"/>
      <c r="AQ14" s="233"/>
      <c r="AR14" s="234"/>
    </row>
    <row r="15" spans="1:44" ht="15" customHeight="1">
      <c r="A15" s="252"/>
      <c r="B15" s="253"/>
      <c r="C15" s="253"/>
      <c r="D15" s="253"/>
      <c r="E15" s="253"/>
      <c r="F15" s="253"/>
      <c r="G15" s="253"/>
      <c r="H15" s="254"/>
      <c r="I15" s="252"/>
      <c r="J15" s="253"/>
      <c r="K15" s="253"/>
      <c r="L15" s="253"/>
      <c r="M15" s="257"/>
      <c r="N15" s="260"/>
      <c r="O15" s="253"/>
      <c r="P15" s="253"/>
      <c r="Q15" s="253"/>
      <c r="R15" s="253"/>
      <c r="S15" s="253"/>
      <c r="T15" s="254"/>
      <c r="U15" s="275"/>
      <c r="V15" s="276"/>
      <c r="W15" s="276"/>
      <c r="X15" s="277"/>
      <c r="Y15" s="280"/>
      <c r="Z15" s="281"/>
      <c r="AA15" s="281"/>
      <c r="AB15" s="282"/>
      <c r="AC15" s="280"/>
      <c r="AD15" s="281"/>
      <c r="AE15" s="281"/>
      <c r="AF15" s="282"/>
      <c r="AG15" s="292"/>
      <c r="AH15" s="293"/>
      <c r="AI15" s="293"/>
      <c r="AJ15" s="294"/>
      <c r="AK15" s="403"/>
      <c r="AL15" s="404"/>
      <c r="AM15" s="235"/>
      <c r="AN15" s="235"/>
      <c r="AO15" s="235"/>
      <c r="AP15" s="235"/>
      <c r="AQ15" s="235"/>
      <c r="AR15" s="236"/>
    </row>
    <row r="16" spans="1:44" ht="18" customHeight="1">
      <c r="A16" s="384" t="s">
        <v>108</v>
      </c>
      <c r="B16" s="385"/>
      <c r="C16" s="385"/>
      <c r="D16" s="385"/>
      <c r="E16" s="385"/>
      <c r="F16" s="385"/>
      <c r="G16" s="385"/>
      <c r="H16" s="386"/>
      <c r="I16" s="384" t="s">
        <v>109</v>
      </c>
      <c r="J16" s="385"/>
      <c r="K16" s="385"/>
      <c r="L16" s="385"/>
      <c r="M16" s="390"/>
      <c r="N16" s="168">
        <v>4</v>
      </c>
      <c r="O16" s="107" t="s">
        <v>32</v>
      </c>
      <c r="P16" s="168">
        <v>4</v>
      </c>
      <c r="Q16" s="107" t="s">
        <v>33</v>
      </c>
      <c r="R16" s="168">
        <v>20</v>
      </c>
      <c r="S16" s="383" t="s">
        <v>34</v>
      </c>
      <c r="T16" s="383"/>
      <c r="U16" s="392"/>
      <c r="V16" s="393"/>
      <c r="W16" s="393"/>
      <c r="X16" s="108"/>
      <c r="Y16" s="109"/>
      <c r="Z16" s="110"/>
      <c r="AA16" s="110"/>
      <c r="AB16" s="108" t="s">
        <v>35</v>
      </c>
      <c r="AC16" s="109"/>
      <c r="AD16" s="110"/>
      <c r="AE16" s="110"/>
      <c r="AF16" s="111" t="s">
        <v>35</v>
      </c>
      <c r="AG16" s="394"/>
      <c r="AH16" s="395"/>
      <c r="AI16" s="395"/>
      <c r="AJ16" s="396"/>
      <c r="AK16" s="109"/>
      <c r="AL16" s="113"/>
      <c r="AM16" s="397"/>
      <c r="AN16" s="398"/>
      <c r="AO16" s="398"/>
      <c r="AP16" s="398"/>
      <c r="AQ16" s="398"/>
      <c r="AR16" s="111" t="s">
        <v>35</v>
      </c>
    </row>
    <row r="17" spans="1:44" ht="18" customHeight="1">
      <c r="A17" s="387"/>
      <c r="B17" s="388"/>
      <c r="C17" s="388"/>
      <c r="D17" s="388"/>
      <c r="E17" s="388"/>
      <c r="F17" s="388"/>
      <c r="G17" s="388"/>
      <c r="H17" s="389"/>
      <c r="I17" s="387"/>
      <c r="J17" s="388"/>
      <c r="K17" s="388"/>
      <c r="L17" s="388"/>
      <c r="M17" s="391"/>
      <c r="N17" s="169">
        <v>4</v>
      </c>
      <c r="O17" s="115" t="s">
        <v>32</v>
      </c>
      <c r="P17" s="169">
        <v>8</v>
      </c>
      <c r="Q17" s="115" t="s">
        <v>33</v>
      </c>
      <c r="R17" s="169">
        <v>31</v>
      </c>
      <c r="S17" s="381" t="s">
        <v>36</v>
      </c>
      <c r="T17" s="381"/>
      <c r="U17" s="399">
        <v>4000000</v>
      </c>
      <c r="V17" s="400"/>
      <c r="W17" s="400"/>
      <c r="X17" s="400"/>
      <c r="Y17" s="220"/>
      <c r="Z17" s="221"/>
      <c r="AA17" s="221"/>
      <c r="AB17" s="221"/>
      <c r="AC17" s="220"/>
      <c r="AD17" s="221"/>
      <c r="AE17" s="221"/>
      <c r="AF17" s="222"/>
      <c r="AG17" s="204">
        <f>U17+Y17-AC17</f>
        <v>4000000</v>
      </c>
      <c r="AH17" s="204"/>
      <c r="AI17" s="204"/>
      <c r="AJ17" s="205"/>
      <c r="AK17" s="206">
        <f>IF(AG17&gt;1,SUMIF('労務費率表'!$C$5:$C$13,$E$26,'労務費率表'!$D$5:$D$13),"")</f>
        <v>23</v>
      </c>
      <c r="AL17" s="207"/>
      <c r="AM17" s="362">
        <f>IF(AG17&gt;1,ROUNDDOWN(AG17*AK17/100,0),"")</f>
        <v>920000</v>
      </c>
      <c r="AN17" s="363"/>
      <c r="AO17" s="363"/>
      <c r="AP17" s="363"/>
      <c r="AQ17" s="363"/>
      <c r="AR17" s="117"/>
    </row>
    <row r="18" spans="1:44" ht="18" customHeight="1">
      <c r="A18" s="373"/>
      <c r="B18" s="374"/>
      <c r="C18" s="374"/>
      <c r="D18" s="374"/>
      <c r="E18" s="374"/>
      <c r="F18" s="374"/>
      <c r="G18" s="374"/>
      <c r="H18" s="375"/>
      <c r="I18" s="373"/>
      <c r="J18" s="374"/>
      <c r="K18" s="374"/>
      <c r="L18" s="374"/>
      <c r="M18" s="379"/>
      <c r="N18" s="106"/>
      <c r="O18" s="107" t="s">
        <v>32</v>
      </c>
      <c r="P18" s="106"/>
      <c r="Q18" s="107" t="s">
        <v>33</v>
      </c>
      <c r="R18" s="106"/>
      <c r="S18" s="383" t="s">
        <v>34</v>
      </c>
      <c r="T18" s="383"/>
      <c r="U18" s="178"/>
      <c r="V18" s="179"/>
      <c r="W18" s="179"/>
      <c r="X18" s="118"/>
      <c r="Y18" s="119"/>
      <c r="Z18" s="120"/>
      <c r="AA18" s="120"/>
      <c r="AB18" s="118"/>
      <c r="AC18" s="119"/>
      <c r="AD18" s="120"/>
      <c r="AE18" s="120"/>
      <c r="AF18" s="121"/>
      <c r="AG18" s="197"/>
      <c r="AH18" s="198"/>
      <c r="AI18" s="198"/>
      <c r="AJ18" s="199"/>
      <c r="AK18" s="109"/>
      <c r="AL18" s="113"/>
      <c r="AM18" s="178"/>
      <c r="AN18" s="179"/>
      <c r="AO18" s="179"/>
      <c r="AP18" s="179"/>
      <c r="AQ18" s="179"/>
      <c r="AR18" s="112"/>
    </row>
    <row r="19" spans="1:44" ht="18" customHeight="1">
      <c r="A19" s="376"/>
      <c r="B19" s="377"/>
      <c r="C19" s="377"/>
      <c r="D19" s="377"/>
      <c r="E19" s="377"/>
      <c r="F19" s="377"/>
      <c r="G19" s="377"/>
      <c r="H19" s="378"/>
      <c r="I19" s="376"/>
      <c r="J19" s="377"/>
      <c r="K19" s="377"/>
      <c r="L19" s="377"/>
      <c r="M19" s="380"/>
      <c r="N19" s="114"/>
      <c r="O19" s="115" t="s">
        <v>32</v>
      </c>
      <c r="P19" s="114"/>
      <c r="Q19" s="115" t="s">
        <v>33</v>
      </c>
      <c r="R19" s="114"/>
      <c r="S19" s="381" t="s">
        <v>36</v>
      </c>
      <c r="T19" s="381"/>
      <c r="U19" s="220"/>
      <c r="V19" s="221"/>
      <c r="W19" s="221"/>
      <c r="X19" s="221"/>
      <c r="Y19" s="220"/>
      <c r="Z19" s="221"/>
      <c r="AA19" s="221"/>
      <c r="AB19" s="221"/>
      <c r="AC19" s="220"/>
      <c r="AD19" s="221"/>
      <c r="AE19" s="221"/>
      <c r="AF19" s="222"/>
      <c r="AG19" s="204">
        <f>U19+Y19-AC19</f>
        <v>0</v>
      </c>
      <c r="AH19" s="204"/>
      <c r="AI19" s="204"/>
      <c r="AJ19" s="205"/>
      <c r="AK19" s="206">
        <f>IF(AG19&gt;1,SUMIF('労務費率表'!$C$5:$C$13,$E$26,'労務費率表'!$D$5:$D$13),"")</f>
      </c>
      <c r="AL19" s="207"/>
      <c r="AM19" s="362">
        <f>IF(AG19&gt;1,ROUNDDOWN(AG19*AK19/100,0),"")</f>
      </c>
      <c r="AN19" s="363"/>
      <c r="AO19" s="363"/>
      <c r="AP19" s="363"/>
      <c r="AQ19" s="363"/>
      <c r="AR19" s="117"/>
    </row>
    <row r="20" spans="1:44" ht="18" customHeight="1">
      <c r="A20" s="373"/>
      <c r="B20" s="374"/>
      <c r="C20" s="374"/>
      <c r="D20" s="374"/>
      <c r="E20" s="374"/>
      <c r="F20" s="374"/>
      <c r="G20" s="374"/>
      <c r="H20" s="375"/>
      <c r="I20" s="373"/>
      <c r="J20" s="374"/>
      <c r="K20" s="374"/>
      <c r="L20" s="374"/>
      <c r="M20" s="379"/>
      <c r="N20" s="106"/>
      <c r="O20" s="107" t="s">
        <v>37</v>
      </c>
      <c r="P20" s="106"/>
      <c r="Q20" s="107" t="s">
        <v>38</v>
      </c>
      <c r="R20" s="106"/>
      <c r="S20" s="383" t="s">
        <v>39</v>
      </c>
      <c r="T20" s="383"/>
      <c r="U20" s="178"/>
      <c r="V20" s="179"/>
      <c r="W20" s="179"/>
      <c r="X20" s="118"/>
      <c r="Y20" s="119"/>
      <c r="Z20" s="120"/>
      <c r="AA20" s="120"/>
      <c r="AB20" s="118"/>
      <c r="AC20" s="119"/>
      <c r="AD20" s="120"/>
      <c r="AE20" s="120"/>
      <c r="AF20" s="121"/>
      <c r="AG20" s="197"/>
      <c r="AH20" s="198"/>
      <c r="AI20" s="198"/>
      <c r="AJ20" s="199"/>
      <c r="AK20" s="109"/>
      <c r="AL20" s="113"/>
      <c r="AM20" s="178"/>
      <c r="AN20" s="179"/>
      <c r="AO20" s="179"/>
      <c r="AP20" s="179"/>
      <c r="AQ20" s="179"/>
      <c r="AR20" s="112"/>
    </row>
    <row r="21" spans="1:44" ht="18" customHeight="1">
      <c r="A21" s="376"/>
      <c r="B21" s="377"/>
      <c r="C21" s="377"/>
      <c r="D21" s="377"/>
      <c r="E21" s="377"/>
      <c r="F21" s="377"/>
      <c r="G21" s="377"/>
      <c r="H21" s="378"/>
      <c r="I21" s="376"/>
      <c r="J21" s="377"/>
      <c r="K21" s="377"/>
      <c r="L21" s="377"/>
      <c r="M21" s="380"/>
      <c r="N21" s="122"/>
      <c r="O21" s="123" t="s">
        <v>37</v>
      </c>
      <c r="P21" s="114"/>
      <c r="Q21" s="123" t="s">
        <v>38</v>
      </c>
      <c r="R21" s="122"/>
      <c r="S21" s="382" t="s">
        <v>40</v>
      </c>
      <c r="T21" s="382"/>
      <c r="U21" s="201"/>
      <c r="V21" s="202"/>
      <c r="W21" s="202"/>
      <c r="X21" s="203"/>
      <c r="Y21" s="201"/>
      <c r="Z21" s="202"/>
      <c r="AA21" s="202"/>
      <c r="AB21" s="202"/>
      <c r="AC21" s="201"/>
      <c r="AD21" s="202"/>
      <c r="AE21" s="202"/>
      <c r="AF21" s="203"/>
      <c r="AG21" s="204">
        <f>U21+Y21-AC21</f>
        <v>0</v>
      </c>
      <c r="AH21" s="204"/>
      <c r="AI21" s="204"/>
      <c r="AJ21" s="205"/>
      <c r="AK21" s="206">
        <f>IF(AG21&gt;1,SUMIF('労務費率表'!$C$5:$C$13,$E$26,'労務費率表'!$D$5:$D$13),"")</f>
      </c>
      <c r="AL21" s="207"/>
      <c r="AM21" s="362">
        <f>IF(AG21&gt;1,ROUNDDOWN(AG21*AK21/100,0),"")</f>
      </c>
      <c r="AN21" s="363"/>
      <c r="AO21" s="363"/>
      <c r="AP21" s="363"/>
      <c r="AQ21" s="363"/>
      <c r="AR21" s="117"/>
    </row>
    <row r="22" spans="1:44" ht="18" customHeight="1">
      <c r="A22" s="373"/>
      <c r="B22" s="374"/>
      <c r="C22" s="374"/>
      <c r="D22" s="374"/>
      <c r="E22" s="374"/>
      <c r="F22" s="374"/>
      <c r="G22" s="374"/>
      <c r="H22" s="375"/>
      <c r="I22" s="373"/>
      <c r="J22" s="374"/>
      <c r="K22" s="374"/>
      <c r="L22" s="374"/>
      <c r="M22" s="379"/>
      <c r="N22" s="114"/>
      <c r="O22" s="115" t="s">
        <v>37</v>
      </c>
      <c r="P22" s="106"/>
      <c r="Q22" s="115" t="s">
        <v>38</v>
      </c>
      <c r="R22" s="114"/>
      <c r="S22" s="381" t="s">
        <v>39</v>
      </c>
      <c r="T22" s="381"/>
      <c r="U22" s="223"/>
      <c r="V22" s="224"/>
      <c r="W22" s="224"/>
      <c r="X22" s="124"/>
      <c r="Y22" s="125"/>
      <c r="Z22" s="116"/>
      <c r="AA22" s="116"/>
      <c r="AB22" s="124"/>
      <c r="AC22" s="125"/>
      <c r="AD22" s="116"/>
      <c r="AE22" s="116"/>
      <c r="AF22" s="126"/>
      <c r="AG22" s="197"/>
      <c r="AH22" s="198"/>
      <c r="AI22" s="198"/>
      <c r="AJ22" s="199"/>
      <c r="AK22" s="109"/>
      <c r="AL22" s="113"/>
      <c r="AM22" s="178"/>
      <c r="AN22" s="179"/>
      <c r="AO22" s="179"/>
      <c r="AP22" s="179"/>
      <c r="AQ22" s="179"/>
      <c r="AR22" s="112"/>
    </row>
    <row r="23" spans="1:44" ht="18" customHeight="1">
      <c r="A23" s="376"/>
      <c r="B23" s="377"/>
      <c r="C23" s="377"/>
      <c r="D23" s="377"/>
      <c r="E23" s="377"/>
      <c r="F23" s="377"/>
      <c r="G23" s="377"/>
      <c r="H23" s="378"/>
      <c r="I23" s="376"/>
      <c r="J23" s="377"/>
      <c r="K23" s="377"/>
      <c r="L23" s="377"/>
      <c r="M23" s="380"/>
      <c r="N23" s="122"/>
      <c r="O23" s="123" t="s">
        <v>37</v>
      </c>
      <c r="P23" s="114"/>
      <c r="Q23" s="123" t="s">
        <v>38</v>
      </c>
      <c r="R23" s="122"/>
      <c r="S23" s="382" t="s">
        <v>40</v>
      </c>
      <c r="T23" s="382"/>
      <c r="U23" s="220"/>
      <c r="V23" s="221"/>
      <c r="W23" s="221"/>
      <c r="X23" s="221"/>
      <c r="Y23" s="220"/>
      <c r="Z23" s="221"/>
      <c r="AA23" s="221"/>
      <c r="AB23" s="221"/>
      <c r="AC23" s="220"/>
      <c r="AD23" s="221"/>
      <c r="AE23" s="221"/>
      <c r="AF23" s="222"/>
      <c r="AG23" s="204">
        <f>U23+Y23-AC23</f>
        <v>0</v>
      </c>
      <c r="AH23" s="204"/>
      <c r="AI23" s="204"/>
      <c r="AJ23" s="205"/>
      <c r="AK23" s="206">
        <f>IF(AG23&gt;1,SUMIF('労務費率表'!$C$5:$C$13,$E$26,'労務費率表'!$D$5:$D$13),"")</f>
      </c>
      <c r="AL23" s="207"/>
      <c r="AM23" s="362">
        <f>IF(AG23&gt;1,ROUNDDOWN(AG23*AK23/100,0),"")</f>
      </c>
      <c r="AN23" s="363"/>
      <c r="AO23" s="363"/>
      <c r="AP23" s="363"/>
      <c r="AQ23" s="363"/>
      <c r="AR23" s="117"/>
    </row>
    <row r="24" spans="1:44" ht="18" customHeight="1">
      <c r="A24" s="373"/>
      <c r="B24" s="374"/>
      <c r="C24" s="374"/>
      <c r="D24" s="374"/>
      <c r="E24" s="374"/>
      <c r="F24" s="374"/>
      <c r="G24" s="374"/>
      <c r="H24" s="375"/>
      <c r="I24" s="373"/>
      <c r="J24" s="374"/>
      <c r="K24" s="374"/>
      <c r="L24" s="374"/>
      <c r="M24" s="379"/>
      <c r="N24" s="114"/>
      <c r="O24" s="115" t="s">
        <v>37</v>
      </c>
      <c r="P24" s="106"/>
      <c r="Q24" s="115" t="s">
        <v>38</v>
      </c>
      <c r="R24" s="114"/>
      <c r="S24" s="381" t="s">
        <v>39</v>
      </c>
      <c r="T24" s="381"/>
      <c r="U24" s="178"/>
      <c r="V24" s="179"/>
      <c r="W24" s="179"/>
      <c r="X24" s="118"/>
      <c r="Y24" s="119"/>
      <c r="Z24" s="120"/>
      <c r="AA24" s="120"/>
      <c r="AB24" s="118"/>
      <c r="AC24" s="119"/>
      <c r="AD24" s="120"/>
      <c r="AE24" s="120"/>
      <c r="AF24" s="121"/>
      <c r="AG24" s="197"/>
      <c r="AH24" s="198"/>
      <c r="AI24" s="198"/>
      <c r="AJ24" s="199"/>
      <c r="AK24" s="109"/>
      <c r="AL24" s="113"/>
      <c r="AM24" s="178"/>
      <c r="AN24" s="179"/>
      <c r="AO24" s="179"/>
      <c r="AP24" s="179"/>
      <c r="AQ24" s="179"/>
      <c r="AR24" s="112"/>
    </row>
    <row r="25" spans="1:44" ht="18" customHeight="1">
      <c r="A25" s="376"/>
      <c r="B25" s="377"/>
      <c r="C25" s="377"/>
      <c r="D25" s="377"/>
      <c r="E25" s="377"/>
      <c r="F25" s="377"/>
      <c r="G25" s="377"/>
      <c r="H25" s="378"/>
      <c r="I25" s="376"/>
      <c r="J25" s="377"/>
      <c r="K25" s="377"/>
      <c r="L25" s="377"/>
      <c r="M25" s="380"/>
      <c r="N25" s="122"/>
      <c r="O25" s="123" t="s">
        <v>37</v>
      </c>
      <c r="P25" s="114"/>
      <c r="Q25" s="123" t="s">
        <v>38</v>
      </c>
      <c r="R25" s="122"/>
      <c r="S25" s="382" t="s">
        <v>40</v>
      </c>
      <c r="T25" s="382"/>
      <c r="U25" s="220"/>
      <c r="V25" s="221"/>
      <c r="W25" s="221"/>
      <c r="X25" s="221"/>
      <c r="Y25" s="201"/>
      <c r="Z25" s="202"/>
      <c r="AA25" s="202"/>
      <c r="AB25" s="202"/>
      <c r="AC25" s="220"/>
      <c r="AD25" s="221"/>
      <c r="AE25" s="221"/>
      <c r="AF25" s="222"/>
      <c r="AG25" s="204">
        <f>U25+Y25-AC25</f>
        <v>0</v>
      </c>
      <c r="AH25" s="204"/>
      <c r="AI25" s="204"/>
      <c r="AJ25" s="205"/>
      <c r="AK25" s="206">
        <f>IF(AG25&gt;1,SUMIF('労務費率表'!$C$5:$C$13,$E$26,'労務費率表'!$D$5:$D$13),"")</f>
      </c>
      <c r="AL25" s="207"/>
      <c r="AM25" s="362">
        <f>IF(AG25&gt;1,ROUNDDOWN(AG25*AK25/100,0),"")</f>
      </c>
      <c r="AN25" s="363"/>
      <c r="AO25" s="363"/>
      <c r="AP25" s="363"/>
      <c r="AQ25" s="363"/>
      <c r="AR25" s="117"/>
    </row>
    <row r="26" spans="1:44" ht="18" customHeight="1">
      <c r="A26" s="182" t="s">
        <v>41</v>
      </c>
      <c r="B26" s="183"/>
      <c r="C26" s="183"/>
      <c r="D26" s="184"/>
      <c r="E26" s="367" t="s">
        <v>97</v>
      </c>
      <c r="F26" s="368"/>
      <c r="G26" s="368"/>
      <c r="H26" s="368"/>
      <c r="I26" s="368"/>
      <c r="J26" s="368"/>
      <c r="K26" s="368"/>
      <c r="L26" s="368"/>
      <c r="M26" s="369"/>
      <c r="N26" s="182" t="s">
        <v>42</v>
      </c>
      <c r="O26" s="183"/>
      <c r="P26" s="183"/>
      <c r="Q26" s="183"/>
      <c r="R26" s="183"/>
      <c r="S26" s="183"/>
      <c r="T26" s="184"/>
      <c r="U26" s="197"/>
      <c r="V26" s="198"/>
      <c r="W26" s="198"/>
      <c r="X26" s="199"/>
      <c r="Y26" s="119"/>
      <c r="Z26" s="120"/>
      <c r="AA26" s="120"/>
      <c r="AB26" s="118"/>
      <c r="AC26" s="119"/>
      <c r="AD26" s="120"/>
      <c r="AE26" s="120"/>
      <c r="AF26" s="118"/>
      <c r="AG26" s="197"/>
      <c r="AH26" s="198"/>
      <c r="AI26" s="198"/>
      <c r="AJ26" s="199"/>
      <c r="AK26" s="38"/>
      <c r="AL26" s="41"/>
      <c r="AM26" s="178"/>
      <c r="AN26" s="179"/>
      <c r="AO26" s="179"/>
      <c r="AP26" s="179"/>
      <c r="AQ26" s="179"/>
      <c r="AR26" s="112"/>
    </row>
    <row r="27" spans="1:44" ht="18" customHeight="1">
      <c r="A27" s="185"/>
      <c r="B27" s="186"/>
      <c r="C27" s="186"/>
      <c r="D27" s="187"/>
      <c r="E27" s="370"/>
      <c r="F27" s="371"/>
      <c r="G27" s="371"/>
      <c r="H27" s="371"/>
      <c r="I27" s="371"/>
      <c r="J27" s="371"/>
      <c r="K27" s="371"/>
      <c r="L27" s="371"/>
      <c r="M27" s="372"/>
      <c r="N27" s="185"/>
      <c r="O27" s="186"/>
      <c r="P27" s="186"/>
      <c r="Q27" s="186"/>
      <c r="R27" s="186"/>
      <c r="S27" s="186"/>
      <c r="T27" s="187"/>
      <c r="U27" s="180">
        <f>U17+U19+U21+U23+U25</f>
        <v>4000000</v>
      </c>
      <c r="V27" s="181"/>
      <c r="W27" s="181"/>
      <c r="X27" s="181"/>
      <c r="Y27" s="180">
        <f>Y17+Y19+Y21+Y23+Y25</f>
        <v>0</v>
      </c>
      <c r="Z27" s="181"/>
      <c r="AA27" s="181"/>
      <c r="AB27" s="181"/>
      <c r="AC27" s="180">
        <f>AC17+AC19+AC21+AC23+AC25</f>
        <v>0</v>
      </c>
      <c r="AD27" s="181"/>
      <c r="AE27" s="181"/>
      <c r="AF27" s="181"/>
      <c r="AG27" s="180">
        <f>AG17+AG19+AG21+AG23+AG25</f>
        <v>4000000</v>
      </c>
      <c r="AH27" s="181"/>
      <c r="AI27" s="181"/>
      <c r="AJ27" s="200"/>
      <c r="AK27" s="34"/>
      <c r="AL27" s="46"/>
      <c r="AM27" s="362">
        <f>SUM(AM17:AQ25)</f>
        <v>920000</v>
      </c>
      <c r="AN27" s="363"/>
      <c r="AO27" s="363"/>
      <c r="AP27" s="363"/>
      <c r="AQ27" s="363"/>
      <c r="AR27" s="117"/>
    </row>
    <row r="28" spans="1:44" ht="15.75" customHeight="1">
      <c r="A28" s="92"/>
      <c r="B28" s="92"/>
      <c r="C28" s="94" t="s">
        <v>43</v>
      </c>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364"/>
      <c r="AN28" s="364"/>
      <c r="AO28" s="364"/>
      <c r="AP28" s="364"/>
      <c r="AQ28" s="364"/>
      <c r="AR28" s="92"/>
    </row>
    <row r="29" spans="1:44" ht="15.75" customHeight="1">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7"/>
      <c r="AG29" s="92"/>
      <c r="AH29" s="128" t="s">
        <v>44</v>
      </c>
      <c r="AI29" s="365">
        <v>683</v>
      </c>
      <c r="AJ29" s="365"/>
      <c r="AK29" s="365"/>
      <c r="AL29" s="366" t="s">
        <v>45</v>
      </c>
      <c r="AM29" s="366"/>
      <c r="AN29" s="361" t="s">
        <v>102</v>
      </c>
      <c r="AO29" s="361"/>
      <c r="AP29" s="361"/>
      <c r="AQ29" s="361"/>
      <c r="AR29" s="129" t="s">
        <v>46</v>
      </c>
    </row>
    <row r="30" spans="1:44" ht="15.75" customHeight="1">
      <c r="A30" s="92"/>
      <c r="B30" s="92"/>
      <c r="C30" s="360">
        <v>5</v>
      </c>
      <c r="D30" s="360"/>
      <c r="E30" s="130" t="s">
        <v>32</v>
      </c>
      <c r="F30" s="360">
        <v>3</v>
      </c>
      <c r="G30" s="360"/>
      <c r="H30" s="130" t="s">
        <v>33</v>
      </c>
      <c r="I30" s="360">
        <v>24</v>
      </c>
      <c r="J30" s="360"/>
      <c r="K30" s="130" t="s">
        <v>47</v>
      </c>
      <c r="L30" s="92"/>
      <c r="M30" s="92"/>
      <c r="N30" s="92"/>
      <c r="O30" s="92"/>
      <c r="P30" s="92"/>
      <c r="Q30" s="92"/>
      <c r="R30" s="92"/>
      <c r="S30" s="92"/>
      <c r="T30" s="92"/>
      <c r="U30" s="92"/>
      <c r="V30" s="92"/>
      <c r="W30" s="92"/>
      <c r="X30" s="92"/>
      <c r="Y30" s="92"/>
      <c r="Z30" s="92"/>
      <c r="AA30" s="92"/>
      <c r="AB30" s="92"/>
      <c r="AC30" s="92"/>
      <c r="AD30" s="92"/>
      <c r="AE30" s="92"/>
      <c r="AF30" s="131"/>
      <c r="AG30" s="92"/>
      <c r="AH30" s="128" t="s">
        <v>48</v>
      </c>
      <c r="AI30" s="361" t="s">
        <v>91</v>
      </c>
      <c r="AJ30" s="361"/>
      <c r="AK30" s="129" t="s">
        <v>49</v>
      </c>
      <c r="AL30" s="361" t="s">
        <v>103</v>
      </c>
      <c r="AM30" s="361"/>
      <c r="AN30" s="129" t="s">
        <v>49</v>
      </c>
      <c r="AO30" s="361" t="s">
        <v>104</v>
      </c>
      <c r="AP30" s="361"/>
      <c r="AQ30" s="361"/>
      <c r="AR30" s="129" t="s">
        <v>50</v>
      </c>
    </row>
    <row r="31" spans="1:44" ht="15.75" customHeight="1">
      <c r="A31" s="92"/>
      <c r="B31" s="92"/>
      <c r="C31" s="127"/>
      <c r="D31" s="127"/>
      <c r="E31" s="127"/>
      <c r="F31" s="127"/>
      <c r="G31" s="92"/>
      <c r="H31" s="92"/>
      <c r="I31" s="92"/>
      <c r="J31" s="92"/>
      <c r="K31" s="92"/>
      <c r="L31" s="92"/>
      <c r="M31" s="92"/>
      <c r="N31" s="92"/>
      <c r="O31" s="92"/>
      <c r="P31" s="92"/>
      <c r="Q31" s="92"/>
      <c r="R31" s="92"/>
      <c r="S31" s="92"/>
      <c r="T31" s="92"/>
      <c r="U31" s="92"/>
      <c r="V31" s="92"/>
      <c r="W31" s="92"/>
      <c r="X31" s="92"/>
      <c r="Y31" s="92"/>
      <c r="Z31" s="354" t="s">
        <v>51</v>
      </c>
      <c r="AA31" s="354"/>
      <c r="AB31" s="355" t="s">
        <v>105</v>
      </c>
      <c r="AC31" s="355"/>
      <c r="AD31" s="355"/>
      <c r="AE31" s="355"/>
      <c r="AF31" s="355"/>
      <c r="AG31" s="355"/>
      <c r="AH31" s="355"/>
      <c r="AI31" s="355"/>
      <c r="AJ31" s="355"/>
      <c r="AK31" s="355"/>
      <c r="AL31" s="355"/>
      <c r="AM31" s="355"/>
      <c r="AN31" s="355"/>
      <c r="AO31" s="355"/>
      <c r="AP31" s="355"/>
      <c r="AQ31" s="355"/>
      <c r="AR31" s="355"/>
    </row>
    <row r="32" spans="1:44" ht="15.75" customHeight="1">
      <c r="A32" s="92"/>
      <c r="B32" s="92"/>
      <c r="C32" s="132"/>
      <c r="D32" s="132"/>
      <c r="E32" s="132"/>
      <c r="F32" s="132"/>
      <c r="G32" s="133"/>
      <c r="H32" s="100"/>
      <c r="I32" s="100"/>
      <c r="J32" s="100"/>
      <c r="K32" s="100"/>
      <c r="L32" s="100"/>
      <c r="M32" s="100"/>
      <c r="N32" s="100"/>
      <c r="O32" s="100"/>
      <c r="P32" s="100"/>
      <c r="Q32" s="17"/>
      <c r="R32" s="92"/>
      <c r="S32" s="92"/>
      <c r="T32" s="92"/>
      <c r="U32" s="92"/>
      <c r="V32" s="92"/>
      <c r="W32" s="356" t="s">
        <v>52</v>
      </c>
      <c r="X32" s="356"/>
      <c r="Y32" s="356"/>
      <c r="Z32" s="94"/>
      <c r="AA32" s="94"/>
      <c r="AB32" s="357" t="s">
        <v>106</v>
      </c>
      <c r="AC32" s="357"/>
      <c r="AD32" s="357"/>
      <c r="AE32" s="357"/>
      <c r="AF32" s="357"/>
      <c r="AG32" s="357"/>
      <c r="AH32" s="357"/>
      <c r="AI32" s="357"/>
      <c r="AJ32" s="357"/>
      <c r="AK32" s="357"/>
      <c r="AL32" s="357"/>
      <c r="AM32" s="357"/>
      <c r="AN32" s="8"/>
      <c r="AO32" s="8"/>
      <c r="AP32" s="8"/>
      <c r="AQ32" s="8"/>
      <c r="AR32" s="134"/>
    </row>
    <row r="33" spans="1:44" ht="15.75" customHeight="1">
      <c r="A33" s="92"/>
      <c r="B33" s="92"/>
      <c r="C33" s="358" t="s">
        <v>53</v>
      </c>
      <c r="D33" s="358"/>
      <c r="E33" s="358"/>
      <c r="F33" s="358"/>
      <c r="G33" s="130" t="s">
        <v>54</v>
      </c>
      <c r="H33" s="130"/>
      <c r="I33" s="130"/>
      <c r="J33" s="130"/>
      <c r="K33" s="130"/>
      <c r="L33" s="130"/>
      <c r="M33" s="130"/>
      <c r="N33" s="130"/>
      <c r="O33" s="130"/>
      <c r="P33" s="130"/>
      <c r="Q33" s="57"/>
      <c r="R33" s="130"/>
      <c r="S33" s="92"/>
      <c r="T33" s="92"/>
      <c r="U33" s="92"/>
      <c r="V33" s="92"/>
      <c r="W33" s="92"/>
      <c r="X33" s="127"/>
      <c r="Y33" s="127"/>
      <c r="Z33" s="354" t="s">
        <v>55</v>
      </c>
      <c r="AA33" s="354"/>
      <c r="AB33" s="359" t="s">
        <v>107</v>
      </c>
      <c r="AC33" s="359"/>
      <c r="AD33" s="359"/>
      <c r="AE33" s="359"/>
      <c r="AF33" s="359"/>
      <c r="AG33" s="359"/>
      <c r="AH33" s="359"/>
      <c r="AI33" s="359"/>
      <c r="AJ33" s="359"/>
      <c r="AK33" s="359"/>
      <c r="AL33" s="359"/>
      <c r="AM33" s="359"/>
      <c r="AN33" s="135"/>
      <c r="AO33" s="135"/>
      <c r="AP33" s="135"/>
      <c r="AQ33" s="135"/>
      <c r="AR33" s="123"/>
    </row>
    <row r="34" spans="1:44" ht="15.75" customHeight="1">
      <c r="A34" s="92"/>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4"/>
      <c r="AC34" s="93" t="s">
        <v>56</v>
      </c>
      <c r="AD34" s="92"/>
      <c r="AE34" s="92"/>
      <c r="AF34" s="92"/>
      <c r="AG34" s="92"/>
      <c r="AH34" s="92"/>
      <c r="AI34" s="92"/>
      <c r="AJ34" s="92"/>
      <c r="AK34" s="92"/>
      <c r="AL34" s="92"/>
      <c r="AM34" s="92"/>
      <c r="AN34" s="92"/>
      <c r="AO34" s="92"/>
      <c r="AP34" s="92"/>
      <c r="AQ34" s="92"/>
      <c r="AR34" s="92"/>
    </row>
    <row r="35" spans="1:44" ht="15.75" customHeight="1">
      <c r="A35" s="92"/>
      <c r="B35" s="92"/>
      <c r="C35" s="136" t="s">
        <v>57</v>
      </c>
      <c r="D35" s="136"/>
      <c r="E35" s="94"/>
      <c r="F35" s="94"/>
      <c r="G35" s="94"/>
      <c r="H35" s="94"/>
      <c r="I35" s="94"/>
      <c r="J35" s="94"/>
      <c r="K35" s="94"/>
      <c r="L35" s="94"/>
      <c r="M35" s="94"/>
      <c r="N35" s="94"/>
      <c r="O35" s="94"/>
      <c r="P35" s="94"/>
      <c r="Q35" s="94"/>
      <c r="R35" s="94"/>
      <c r="S35" s="94"/>
      <c r="T35" s="94"/>
      <c r="U35" s="94"/>
      <c r="V35" s="94"/>
      <c r="W35" s="94"/>
      <c r="X35" s="92"/>
      <c r="Y35" s="92"/>
      <c r="Z35" s="316" t="s">
        <v>58</v>
      </c>
      <c r="AA35" s="317"/>
      <c r="AB35" s="322" t="s">
        <v>59</v>
      </c>
      <c r="AC35" s="323"/>
      <c r="AD35" s="323"/>
      <c r="AE35" s="323"/>
      <c r="AF35" s="323"/>
      <c r="AG35" s="324"/>
      <c r="AH35" s="137"/>
      <c r="AI35" s="328" t="s">
        <v>60</v>
      </c>
      <c r="AJ35" s="328"/>
      <c r="AK35" s="328"/>
      <c r="AL35" s="328"/>
      <c r="AM35" s="328"/>
      <c r="AN35" s="138"/>
      <c r="AO35" s="330" t="s">
        <v>61</v>
      </c>
      <c r="AP35" s="331"/>
      <c r="AQ35" s="331"/>
      <c r="AR35" s="332"/>
    </row>
    <row r="36" spans="1:44" ht="15.75" customHeight="1">
      <c r="A36" s="92"/>
      <c r="B36" s="92"/>
      <c r="C36" s="136" t="s">
        <v>63</v>
      </c>
      <c r="D36" s="136"/>
      <c r="E36" s="94"/>
      <c r="F36" s="94"/>
      <c r="G36" s="94"/>
      <c r="H36" s="94"/>
      <c r="I36" s="94"/>
      <c r="J36" s="94"/>
      <c r="K36" s="94"/>
      <c r="L36" s="94"/>
      <c r="M36" s="94"/>
      <c r="N36" s="94"/>
      <c r="O36" s="94"/>
      <c r="P36" s="94"/>
      <c r="Q36" s="94"/>
      <c r="R36" s="94"/>
      <c r="S36" s="94"/>
      <c r="T36" s="94"/>
      <c r="U36" s="94"/>
      <c r="V36" s="94"/>
      <c r="W36" s="94"/>
      <c r="X36" s="92"/>
      <c r="Y36" s="92"/>
      <c r="Z36" s="318"/>
      <c r="AA36" s="319"/>
      <c r="AB36" s="325"/>
      <c r="AC36" s="326"/>
      <c r="AD36" s="326"/>
      <c r="AE36" s="326"/>
      <c r="AF36" s="326"/>
      <c r="AG36" s="327"/>
      <c r="AH36" s="133"/>
      <c r="AI36" s="329"/>
      <c r="AJ36" s="329"/>
      <c r="AK36" s="329"/>
      <c r="AL36" s="329"/>
      <c r="AM36" s="329"/>
      <c r="AN36" s="140"/>
      <c r="AO36" s="333"/>
      <c r="AP36" s="334"/>
      <c r="AQ36" s="334"/>
      <c r="AR36" s="335"/>
    </row>
    <row r="37" spans="1:44" ht="15.75" customHeight="1">
      <c r="A37" s="92"/>
      <c r="B37" s="92"/>
      <c r="C37" s="136" t="s">
        <v>62</v>
      </c>
      <c r="D37" s="136"/>
      <c r="E37" s="94"/>
      <c r="F37" s="94"/>
      <c r="G37" s="94"/>
      <c r="H37" s="94"/>
      <c r="I37" s="94"/>
      <c r="J37" s="94"/>
      <c r="K37" s="94"/>
      <c r="L37" s="94"/>
      <c r="M37" s="94"/>
      <c r="N37" s="94"/>
      <c r="O37" s="94"/>
      <c r="P37" s="94"/>
      <c r="Q37" s="94"/>
      <c r="R37" s="94"/>
      <c r="S37" s="94"/>
      <c r="T37" s="94"/>
      <c r="U37" s="94"/>
      <c r="V37" s="94"/>
      <c r="W37" s="94"/>
      <c r="X37" s="92"/>
      <c r="Y37" s="92"/>
      <c r="Z37" s="318"/>
      <c r="AA37" s="319"/>
      <c r="AB37" s="336"/>
      <c r="AC37" s="337"/>
      <c r="AD37" s="337"/>
      <c r="AE37" s="337"/>
      <c r="AF37" s="337"/>
      <c r="AG37" s="338"/>
      <c r="AH37" s="342"/>
      <c r="AI37" s="343"/>
      <c r="AJ37" s="343"/>
      <c r="AK37" s="343"/>
      <c r="AL37" s="343"/>
      <c r="AM37" s="343"/>
      <c r="AN37" s="346"/>
      <c r="AO37" s="348"/>
      <c r="AP37" s="349"/>
      <c r="AQ37" s="349"/>
      <c r="AR37" s="350"/>
    </row>
    <row r="38" spans="1:44" ht="12" customHeight="1">
      <c r="A38" s="92"/>
      <c r="B38" s="92"/>
      <c r="C38" s="139"/>
      <c r="D38" s="136"/>
      <c r="E38" s="94"/>
      <c r="F38" s="94"/>
      <c r="G38" s="94"/>
      <c r="H38" s="94"/>
      <c r="I38" s="94"/>
      <c r="J38" s="94"/>
      <c r="K38" s="94"/>
      <c r="L38" s="94"/>
      <c r="M38" s="94"/>
      <c r="N38" s="94"/>
      <c r="O38" s="94"/>
      <c r="P38" s="94"/>
      <c r="Q38" s="94"/>
      <c r="R38" s="94"/>
      <c r="S38" s="94"/>
      <c r="T38" s="94"/>
      <c r="U38" s="94"/>
      <c r="V38" s="94"/>
      <c r="W38" s="94"/>
      <c r="X38" s="92"/>
      <c r="Y38" s="92"/>
      <c r="Z38" s="320"/>
      <c r="AA38" s="321"/>
      <c r="AB38" s="339"/>
      <c r="AC38" s="340"/>
      <c r="AD38" s="340"/>
      <c r="AE38" s="340"/>
      <c r="AF38" s="340"/>
      <c r="AG38" s="341"/>
      <c r="AH38" s="344"/>
      <c r="AI38" s="345"/>
      <c r="AJ38" s="345"/>
      <c r="AK38" s="345"/>
      <c r="AL38" s="345"/>
      <c r="AM38" s="345"/>
      <c r="AN38" s="347"/>
      <c r="AO38" s="351"/>
      <c r="AP38" s="352"/>
      <c r="AQ38" s="352"/>
      <c r="AR38" s="353"/>
    </row>
    <row r="39" spans="1:44" ht="4.5" customHeight="1">
      <c r="A39" s="92"/>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row>
    <row r="40" spans="1:44" ht="6"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row>
    <row r="41" spans="1:44" ht="18" customHeight="1">
      <c r="A41" s="94" t="s">
        <v>64</v>
      </c>
      <c r="B41" s="92"/>
      <c r="C41" s="92"/>
      <c r="D41" s="92"/>
      <c r="E41" s="92"/>
      <c r="F41" s="92"/>
      <c r="G41" s="92"/>
      <c r="H41" s="92"/>
      <c r="I41" s="92"/>
      <c r="J41" s="92"/>
      <c r="K41" s="100"/>
      <c r="L41" s="100"/>
      <c r="M41" s="100"/>
      <c r="N41" s="100"/>
      <c r="O41" s="100"/>
      <c r="P41" s="100"/>
      <c r="Q41" s="100"/>
      <c r="R41" s="132"/>
      <c r="S41" s="132"/>
      <c r="T41" s="132"/>
      <c r="U41" s="132"/>
      <c r="V41" s="132"/>
      <c r="W41" s="100"/>
      <c r="X41" s="100"/>
      <c r="Y41" s="100"/>
      <c r="Z41" s="100"/>
      <c r="AA41" s="100"/>
      <c r="AB41" s="100"/>
      <c r="AC41" s="92"/>
      <c r="AD41" s="92"/>
      <c r="AE41" s="92"/>
      <c r="AF41" s="92"/>
      <c r="AG41" s="92"/>
      <c r="AH41" s="92"/>
      <c r="AI41" s="92"/>
      <c r="AJ41" s="92"/>
      <c r="AK41" s="141"/>
      <c r="AL41" s="141"/>
      <c r="AM41" s="141"/>
      <c r="AN41" s="141"/>
      <c r="AO41" s="92"/>
      <c r="AP41" s="92"/>
      <c r="AQ41" s="92"/>
      <c r="AR41" s="92"/>
    </row>
    <row r="42" spans="1:44" ht="12" customHeight="1">
      <c r="A42" s="92"/>
      <c r="B42" s="92"/>
      <c r="C42" s="92"/>
      <c r="D42" s="92"/>
      <c r="E42" s="92"/>
      <c r="F42" s="92"/>
      <c r="G42" s="92"/>
      <c r="H42" s="92"/>
      <c r="I42" s="92"/>
      <c r="J42" s="92"/>
      <c r="K42" s="100"/>
      <c r="L42" s="142"/>
      <c r="M42" s="142"/>
      <c r="N42" s="142"/>
      <c r="O42" s="142"/>
      <c r="P42" s="142"/>
      <c r="Q42" s="142"/>
      <c r="R42" s="142"/>
      <c r="S42" s="143"/>
      <c r="T42" s="143"/>
      <c r="U42" s="143"/>
      <c r="V42" s="143"/>
      <c r="W42" s="143"/>
      <c r="X42" s="143"/>
      <c r="Y42" s="143"/>
      <c r="Z42" s="142"/>
      <c r="AA42" s="142"/>
      <c r="AB42" s="142"/>
      <c r="AC42" s="92"/>
      <c r="AD42" s="92"/>
      <c r="AE42" s="92"/>
      <c r="AF42" s="92"/>
      <c r="AG42" s="92"/>
      <c r="AH42" s="92"/>
      <c r="AI42" s="92"/>
      <c r="AJ42" s="92"/>
      <c r="AK42" s="141"/>
      <c r="AL42" s="141"/>
      <c r="AM42" s="141"/>
      <c r="AN42" s="141"/>
      <c r="AO42" s="172" t="s">
        <v>111</v>
      </c>
      <c r="AP42" s="173"/>
      <c r="AQ42" s="173"/>
      <c r="AR42" s="174"/>
    </row>
    <row r="43" spans="1:44" ht="12.75" customHeight="1">
      <c r="A43" s="92"/>
      <c r="B43" s="92"/>
      <c r="C43" s="92"/>
      <c r="D43" s="92"/>
      <c r="E43" s="92"/>
      <c r="F43" s="92"/>
      <c r="G43" s="92"/>
      <c r="H43" s="92"/>
      <c r="I43" s="92"/>
      <c r="J43" s="92"/>
      <c r="K43" s="100"/>
      <c r="L43" s="142"/>
      <c r="M43" s="142"/>
      <c r="N43" s="142"/>
      <c r="O43" s="142"/>
      <c r="P43" s="142"/>
      <c r="Q43" s="142"/>
      <c r="R43" s="142"/>
      <c r="S43" s="143"/>
      <c r="T43" s="143"/>
      <c r="U43" s="143"/>
      <c r="V43" s="143"/>
      <c r="W43" s="143"/>
      <c r="X43" s="143"/>
      <c r="Y43" s="143"/>
      <c r="Z43" s="142"/>
      <c r="AA43" s="142"/>
      <c r="AB43" s="142"/>
      <c r="AC43" s="92"/>
      <c r="AD43" s="92"/>
      <c r="AE43" s="92"/>
      <c r="AF43" s="92"/>
      <c r="AG43" s="92"/>
      <c r="AH43" s="92"/>
      <c r="AI43" s="92"/>
      <c r="AJ43" s="92"/>
      <c r="AK43" s="141"/>
      <c r="AL43" s="141"/>
      <c r="AM43" s="141"/>
      <c r="AN43" s="141"/>
      <c r="AO43" s="175"/>
      <c r="AP43" s="176"/>
      <c r="AQ43" s="176"/>
      <c r="AR43" s="177"/>
    </row>
    <row r="44" spans="1:44" ht="12.75" customHeight="1">
      <c r="A44" s="92"/>
      <c r="B44" s="92"/>
      <c r="C44" s="92"/>
      <c r="D44" s="92"/>
      <c r="E44" s="92"/>
      <c r="F44" s="92"/>
      <c r="G44" s="92"/>
      <c r="H44" s="92"/>
      <c r="I44" s="92"/>
      <c r="J44" s="92"/>
      <c r="K44" s="100"/>
      <c r="L44" s="142"/>
      <c r="M44" s="142"/>
      <c r="N44" s="142"/>
      <c r="O44" s="142"/>
      <c r="P44" s="142"/>
      <c r="Q44" s="142"/>
      <c r="R44" s="142"/>
      <c r="S44" s="142"/>
      <c r="T44" s="142"/>
      <c r="U44" s="142"/>
      <c r="V44" s="142"/>
      <c r="W44" s="142"/>
      <c r="X44" s="142"/>
      <c r="Y44" s="142"/>
      <c r="Z44" s="142"/>
      <c r="AA44" s="142"/>
      <c r="AB44" s="142"/>
      <c r="AC44" s="92"/>
      <c r="AD44" s="92"/>
      <c r="AE44" s="92"/>
      <c r="AF44" s="92"/>
      <c r="AG44" s="92"/>
      <c r="AH44" s="92"/>
      <c r="AI44" s="92"/>
      <c r="AJ44" s="92"/>
      <c r="AK44" s="141"/>
      <c r="AL44" s="141"/>
      <c r="AM44" s="141"/>
      <c r="AN44" s="141"/>
      <c r="AO44" s="92"/>
      <c r="AP44" s="92"/>
      <c r="AQ44" s="92"/>
      <c r="AR44" s="92"/>
    </row>
    <row r="45" spans="1:44" ht="6" customHeight="1">
      <c r="A45" s="92"/>
      <c r="B45" s="92"/>
      <c r="C45" s="92"/>
      <c r="D45" s="92"/>
      <c r="E45" s="92"/>
      <c r="F45" s="92"/>
      <c r="G45" s="92"/>
      <c r="H45" s="92"/>
      <c r="I45" s="92"/>
      <c r="J45" s="92"/>
      <c r="K45" s="100"/>
      <c r="L45" s="142"/>
      <c r="M45" s="142"/>
      <c r="N45" s="142"/>
      <c r="O45" s="142"/>
      <c r="P45" s="142"/>
      <c r="Q45" s="142"/>
      <c r="R45" s="142"/>
      <c r="S45" s="142"/>
      <c r="T45" s="142"/>
      <c r="U45" s="142"/>
      <c r="V45" s="142"/>
      <c r="W45" s="142"/>
      <c r="X45" s="142"/>
      <c r="Y45" s="142"/>
      <c r="Z45" s="142"/>
      <c r="AA45" s="142"/>
      <c r="AB45" s="142"/>
      <c r="AC45" s="92"/>
      <c r="AD45" s="92"/>
      <c r="AE45" s="92"/>
      <c r="AF45" s="92"/>
      <c r="AG45" s="92"/>
      <c r="AH45" s="92"/>
      <c r="AI45" s="92"/>
      <c r="AJ45" s="92"/>
      <c r="AK45" s="141"/>
      <c r="AL45" s="141"/>
      <c r="AM45" s="92"/>
      <c r="AN45" s="92"/>
      <c r="AO45" s="92"/>
      <c r="AP45" s="92"/>
      <c r="AQ45" s="92"/>
      <c r="AR45" s="92"/>
    </row>
    <row r="46" spans="1:44" ht="11.25" customHeight="1">
      <c r="A46" s="295" t="s">
        <v>3</v>
      </c>
      <c r="B46" s="296"/>
      <c r="C46" s="296"/>
      <c r="D46" s="296"/>
      <c r="E46" s="296"/>
      <c r="F46" s="296"/>
      <c r="G46" s="296"/>
      <c r="H46" s="296"/>
      <c r="I46" s="298" t="s">
        <v>4</v>
      </c>
      <c r="J46" s="298"/>
      <c r="K46" s="99" t="s">
        <v>5</v>
      </c>
      <c r="L46" s="298" t="s">
        <v>6</v>
      </c>
      <c r="M46" s="298"/>
      <c r="N46" s="299" t="s">
        <v>7</v>
      </c>
      <c r="O46" s="298"/>
      <c r="P46" s="298"/>
      <c r="Q46" s="298"/>
      <c r="R46" s="298"/>
      <c r="S46" s="298"/>
      <c r="T46" s="298" t="s">
        <v>8</v>
      </c>
      <c r="U46" s="298"/>
      <c r="V46" s="298"/>
      <c r="W46" s="100"/>
      <c r="X46" s="100"/>
      <c r="Y46" s="100"/>
      <c r="Z46" s="100"/>
      <c r="AA46" s="100"/>
      <c r="AB46" s="100"/>
      <c r="AC46" s="115"/>
      <c r="AD46" s="115"/>
      <c r="AE46" s="115"/>
      <c r="AF46" s="115"/>
      <c r="AG46" s="115"/>
      <c r="AH46" s="115"/>
      <c r="AI46" s="115"/>
      <c r="AJ46" s="100"/>
      <c r="AK46" s="300">
        <f>$AK$9</f>
        <v>2</v>
      </c>
      <c r="AL46" s="301"/>
      <c r="AM46" s="273" t="s">
        <v>9</v>
      </c>
      <c r="AN46" s="273"/>
      <c r="AO46" s="301">
        <v>2</v>
      </c>
      <c r="AP46" s="301"/>
      <c r="AQ46" s="273" t="s">
        <v>10</v>
      </c>
      <c r="AR46" s="274"/>
    </row>
    <row r="47" spans="1:44" ht="11.25" customHeight="1">
      <c r="A47" s="296"/>
      <c r="B47" s="296"/>
      <c r="C47" s="296"/>
      <c r="D47" s="296"/>
      <c r="E47" s="296"/>
      <c r="F47" s="296"/>
      <c r="G47" s="296"/>
      <c r="H47" s="296"/>
      <c r="I47" s="309" t="s">
        <v>11</v>
      </c>
      <c r="J47" s="264" t="s">
        <v>12</v>
      </c>
      <c r="K47" s="311" t="s">
        <v>12</v>
      </c>
      <c r="L47" s="261" t="s">
        <v>65</v>
      </c>
      <c r="M47" s="264" t="s">
        <v>66</v>
      </c>
      <c r="N47" s="261" t="s">
        <v>67</v>
      </c>
      <c r="O47" s="267" t="s">
        <v>68</v>
      </c>
      <c r="P47" s="267" t="s">
        <v>66</v>
      </c>
      <c r="Q47" s="267" t="s">
        <v>68</v>
      </c>
      <c r="R47" s="267" t="s">
        <v>69</v>
      </c>
      <c r="S47" s="264" t="s">
        <v>70</v>
      </c>
      <c r="T47" s="261" t="str">
        <f>T10</f>
        <v>9</v>
      </c>
      <c r="U47" s="267" t="str">
        <f>U10</f>
        <v>9</v>
      </c>
      <c r="V47" s="264" t="str">
        <f>V10</f>
        <v>9</v>
      </c>
      <c r="W47" s="100"/>
      <c r="X47" s="100"/>
      <c r="Y47" s="100"/>
      <c r="Z47" s="100"/>
      <c r="AA47" s="100"/>
      <c r="AB47" s="100"/>
      <c r="AC47" s="115"/>
      <c r="AD47" s="115"/>
      <c r="AE47" s="115"/>
      <c r="AF47" s="115"/>
      <c r="AG47" s="115"/>
      <c r="AH47" s="115"/>
      <c r="AI47" s="115"/>
      <c r="AJ47" s="100"/>
      <c r="AK47" s="302"/>
      <c r="AL47" s="303"/>
      <c r="AM47" s="314"/>
      <c r="AN47" s="314"/>
      <c r="AO47" s="303"/>
      <c r="AP47" s="303"/>
      <c r="AQ47" s="314"/>
      <c r="AR47" s="315"/>
    </row>
    <row r="48" spans="1:44" ht="11.25" customHeight="1">
      <c r="A48" s="296"/>
      <c r="B48" s="296"/>
      <c r="C48" s="296"/>
      <c r="D48" s="296"/>
      <c r="E48" s="296"/>
      <c r="F48" s="296"/>
      <c r="G48" s="296"/>
      <c r="H48" s="296"/>
      <c r="I48" s="310"/>
      <c r="J48" s="265"/>
      <c r="K48" s="312"/>
      <c r="L48" s="262"/>
      <c r="M48" s="265"/>
      <c r="N48" s="262"/>
      <c r="O48" s="268"/>
      <c r="P48" s="268"/>
      <c r="Q48" s="268"/>
      <c r="R48" s="268"/>
      <c r="S48" s="265"/>
      <c r="T48" s="262"/>
      <c r="U48" s="268"/>
      <c r="V48" s="265"/>
      <c r="W48" s="100"/>
      <c r="X48" s="100"/>
      <c r="Y48" s="100"/>
      <c r="Z48" s="100"/>
      <c r="AA48" s="100"/>
      <c r="AB48" s="100"/>
      <c r="AC48" s="115"/>
      <c r="AD48" s="115"/>
      <c r="AE48" s="115"/>
      <c r="AF48" s="115"/>
      <c r="AG48" s="115"/>
      <c r="AH48" s="115"/>
      <c r="AI48" s="115"/>
      <c r="AJ48" s="100"/>
      <c r="AK48" s="304"/>
      <c r="AL48" s="305"/>
      <c r="AM48" s="276"/>
      <c r="AN48" s="276"/>
      <c r="AO48" s="305"/>
      <c r="AP48" s="305"/>
      <c r="AQ48" s="276"/>
      <c r="AR48" s="277"/>
    </row>
    <row r="49" spans="1:44" ht="6" customHeight="1">
      <c r="A49" s="297"/>
      <c r="B49" s="297"/>
      <c r="C49" s="297"/>
      <c r="D49" s="297"/>
      <c r="E49" s="297"/>
      <c r="F49" s="297"/>
      <c r="G49" s="297"/>
      <c r="H49" s="297"/>
      <c r="I49" s="310"/>
      <c r="J49" s="266"/>
      <c r="K49" s="313"/>
      <c r="L49" s="263"/>
      <c r="M49" s="266"/>
      <c r="N49" s="263"/>
      <c r="O49" s="269"/>
      <c r="P49" s="269"/>
      <c r="Q49" s="269"/>
      <c r="R49" s="269"/>
      <c r="S49" s="266"/>
      <c r="T49" s="263"/>
      <c r="U49" s="269"/>
      <c r="V49" s="266"/>
      <c r="W49" s="100"/>
      <c r="X49" s="100"/>
      <c r="Y49" s="100"/>
      <c r="Z49" s="100"/>
      <c r="AA49" s="100"/>
      <c r="AB49" s="100"/>
      <c r="AC49" s="100"/>
      <c r="AD49" s="100"/>
      <c r="AE49" s="100"/>
      <c r="AF49" s="100"/>
      <c r="AG49" s="100"/>
      <c r="AH49" s="100"/>
      <c r="AI49" s="100"/>
      <c r="AJ49" s="100"/>
      <c r="AK49" s="92"/>
      <c r="AL49" s="92"/>
      <c r="AM49" s="92"/>
      <c r="AN49" s="92"/>
      <c r="AO49" s="92"/>
      <c r="AP49" s="92"/>
      <c r="AQ49" s="92"/>
      <c r="AR49" s="92"/>
    </row>
    <row r="50" spans="1:44" ht="15" customHeight="1">
      <c r="A50" s="246" t="s">
        <v>71</v>
      </c>
      <c r="B50" s="247"/>
      <c r="C50" s="247"/>
      <c r="D50" s="247"/>
      <c r="E50" s="247"/>
      <c r="F50" s="247"/>
      <c r="G50" s="247"/>
      <c r="H50" s="248"/>
      <c r="I50" s="246" t="s">
        <v>20</v>
      </c>
      <c r="J50" s="247"/>
      <c r="K50" s="247"/>
      <c r="L50" s="247"/>
      <c r="M50" s="255"/>
      <c r="N50" s="258" t="s">
        <v>72</v>
      </c>
      <c r="O50" s="247"/>
      <c r="P50" s="247"/>
      <c r="Q50" s="247"/>
      <c r="R50" s="247"/>
      <c r="S50" s="247"/>
      <c r="T50" s="248"/>
      <c r="U50" s="101" t="s">
        <v>22</v>
      </c>
      <c r="V50" s="102"/>
      <c r="W50" s="102"/>
      <c r="X50" s="227" t="s">
        <v>23</v>
      </c>
      <c r="Y50" s="227"/>
      <c r="Z50" s="227"/>
      <c r="AA50" s="227"/>
      <c r="AB50" s="227"/>
      <c r="AC50" s="227"/>
      <c r="AD50" s="227"/>
      <c r="AE50" s="227"/>
      <c r="AF50" s="227"/>
      <c r="AG50" s="227"/>
      <c r="AH50" s="102"/>
      <c r="AI50" s="102"/>
      <c r="AJ50" s="103"/>
      <c r="AK50" s="228" t="s">
        <v>24</v>
      </c>
      <c r="AL50" s="228"/>
      <c r="AM50" s="270" t="s">
        <v>25</v>
      </c>
      <c r="AN50" s="270"/>
      <c r="AO50" s="270"/>
      <c r="AP50" s="270"/>
      <c r="AQ50" s="270"/>
      <c r="AR50" s="271"/>
    </row>
    <row r="51" spans="1:44" ht="15" customHeight="1">
      <c r="A51" s="249"/>
      <c r="B51" s="250"/>
      <c r="C51" s="250"/>
      <c r="D51" s="250"/>
      <c r="E51" s="250"/>
      <c r="F51" s="250"/>
      <c r="G51" s="250"/>
      <c r="H51" s="251"/>
      <c r="I51" s="249"/>
      <c r="J51" s="250"/>
      <c r="K51" s="250"/>
      <c r="L51" s="250"/>
      <c r="M51" s="256"/>
      <c r="N51" s="259"/>
      <c r="O51" s="250"/>
      <c r="P51" s="250"/>
      <c r="Q51" s="250"/>
      <c r="R51" s="250"/>
      <c r="S51" s="250"/>
      <c r="T51" s="251"/>
      <c r="U51" s="272" t="s">
        <v>26</v>
      </c>
      <c r="V51" s="273"/>
      <c r="W51" s="273"/>
      <c r="X51" s="274"/>
      <c r="Y51" s="272" t="s">
        <v>27</v>
      </c>
      <c r="Z51" s="278"/>
      <c r="AA51" s="278"/>
      <c r="AB51" s="279"/>
      <c r="AC51" s="283" t="s">
        <v>28</v>
      </c>
      <c r="AD51" s="284"/>
      <c r="AE51" s="284"/>
      <c r="AF51" s="285"/>
      <c r="AG51" s="289" t="s">
        <v>29</v>
      </c>
      <c r="AH51" s="290"/>
      <c r="AI51" s="290"/>
      <c r="AJ51" s="291"/>
      <c r="AK51" s="229" t="s">
        <v>73</v>
      </c>
      <c r="AL51" s="229"/>
      <c r="AM51" s="231" t="s">
        <v>31</v>
      </c>
      <c r="AN51" s="232"/>
      <c r="AO51" s="232"/>
      <c r="AP51" s="232"/>
      <c r="AQ51" s="233"/>
      <c r="AR51" s="234"/>
    </row>
    <row r="52" spans="1:44" ht="15" customHeight="1">
      <c r="A52" s="252"/>
      <c r="B52" s="253"/>
      <c r="C52" s="253"/>
      <c r="D52" s="253"/>
      <c r="E52" s="253"/>
      <c r="F52" s="253"/>
      <c r="G52" s="253"/>
      <c r="H52" s="254"/>
      <c r="I52" s="252"/>
      <c r="J52" s="253"/>
      <c r="K52" s="253"/>
      <c r="L52" s="253"/>
      <c r="M52" s="257"/>
      <c r="N52" s="260"/>
      <c r="O52" s="253"/>
      <c r="P52" s="253"/>
      <c r="Q52" s="253"/>
      <c r="R52" s="253"/>
      <c r="S52" s="253"/>
      <c r="T52" s="254"/>
      <c r="U52" s="275"/>
      <c r="V52" s="276"/>
      <c r="W52" s="276"/>
      <c r="X52" s="277"/>
      <c r="Y52" s="280"/>
      <c r="Z52" s="281"/>
      <c r="AA52" s="281"/>
      <c r="AB52" s="282"/>
      <c r="AC52" s="286"/>
      <c r="AD52" s="287"/>
      <c r="AE52" s="287"/>
      <c r="AF52" s="288"/>
      <c r="AG52" s="292"/>
      <c r="AH52" s="293"/>
      <c r="AI52" s="293"/>
      <c r="AJ52" s="294"/>
      <c r="AK52" s="230"/>
      <c r="AL52" s="230"/>
      <c r="AM52" s="235"/>
      <c r="AN52" s="235"/>
      <c r="AO52" s="235"/>
      <c r="AP52" s="235"/>
      <c r="AQ52" s="235"/>
      <c r="AR52" s="236"/>
    </row>
    <row r="53" spans="1:44" ht="20.25" customHeight="1">
      <c r="A53" s="208"/>
      <c r="B53" s="209"/>
      <c r="C53" s="209"/>
      <c r="D53" s="209"/>
      <c r="E53" s="209"/>
      <c r="F53" s="209"/>
      <c r="G53" s="209"/>
      <c r="H53" s="210"/>
      <c r="I53" s="208"/>
      <c r="J53" s="209"/>
      <c r="K53" s="209"/>
      <c r="L53" s="209"/>
      <c r="M53" s="214"/>
      <c r="N53" s="144"/>
      <c r="O53" s="107" t="s">
        <v>32</v>
      </c>
      <c r="P53" s="145"/>
      <c r="Q53" s="107" t="s">
        <v>33</v>
      </c>
      <c r="R53" s="144"/>
      <c r="S53" s="216" t="s">
        <v>74</v>
      </c>
      <c r="T53" s="217"/>
      <c r="U53" s="225"/>
      <c r="V53" s="226"/>
      <c r="W53" s="226"/>
      <c r="X53" s="146" t="s">
        <v>35</v>
      </c>
      <c r="Y53" s="147"/>
      <c r="Z53" s="148"/>
      <c r="AA53" s="148"/>
      <c r="AB53" s="146" t="s">
        <v>35</v>
      </c>
      <c r="AC53" s="147"/>
      <c r="AD53" s="148"/>
      <c r="AE53" s="148"/>
      <c r="AF53" s="149" t="s">
        <v>35</v>
      </c>
      <c r="AG53" s="237"/>
      <c r="AH53" s="238"/>
      <c r="AI53" s="238"/>
      <c r="AJ53" s="239"/>
      <c r="AK53" s="109"/>
      <c r="AL53" s="113"/>
      <c r="AM53" s="225"/>
      <c r="AN53" s="226"/>
      <c r="AO53" s="226"/>
      <c r="AP53" s="226"/>
      <c r="AQ53" s="226"/>
      <c r="AR53" s="150" t="s">
        <v>35</v>
      </c>
    </row>
    <row r="54" spans="1:44" ht="20.25" customHeight="1">
      <c r="A54" s="211"/>
      <c r="B54" s="212"/>
      <c r="C54" s="212"/>
      <c r="D54" s="212"/>
      <c r="E54" s="212"/>
      <c r="F54" s="212"/>
      <c r="G54" s="212"/>
      <c r="H54" s="213"/>
      <c r="I54" s="211"/>
      <c r="J54" s="212"/>
      <c r="K54" s="212"/>
      <c r="L54" s="212"/>
      <c r="M54" s="215"/>
      <c r="N54" s="151"/>
      <c r="O54" s="115" t="s">
        <v>32</v>
      </c>
      <c r="P54" s="152"/>
      <c r="Q54" s="115" t="s">
        <v>33</v>
      </c>
      <c r="R54" s="151"/>
      <c r="S54" s="231" t="s">
        <v>75</v>
      </c>
      <c r="T54" s="232"/>
      <c r="U54" s="220"/>
      <c r="V54" s="221"/>
      <c r="W54" s="221"/>
      <c r="X54" s="221"/>
      <c r="Y54" s="220"/>
      <c r="Z54" s="221"/>
      <c r="AA54" s="221"/>
      <c r="AB54" s="221"/>
      <c r="AC54" s="220"/>
      <c r="AD54" s="221"/>
      <c r="AE54" s="221"/>
      <c r="AF54" s="222"/>
      <c r="AG54" s="204">
        <f>U54+Y54-AC54</f>
        <v>0</v>
      </c>
      <c r="AH54" s="204"/>
      <c r="AI54" s="204"/>
      <c r="AJ54" s="205"/>
      <c r="AK54" s="206">
        <f>IF(AG54&gt;1,SUMIF('労務費率表'!$C$5:$C$13,$E$71,'労務費率表'!$D$5:$D$13),"")</f>
      </c>
      <c r="AL54" s="207"/>
      <c r="AM54" s="180">
        <f>IF(AG54&gt;1,ROUNDDOWN(AG54*AK54/100,0),"")</f>
      </c>
      <c r="AN54" s="181"/>
      <c r="AO54" s="181"/>
      <c r="AP54" s="181"/>
      <c r="AQ54" s="181"/>
      <c r="AR54" s="117"/>
    </row>
    <row r="55" spans="1:44" ht="20.25" customHeight="1">
      <c r="A55" s="208"/>
      <c r="B55" s="209"/>
      <c r="C55" s="209"/>
      <c r="D55" s="209"/>
      <c r="E55" s="209"/>
      <c r="F55" s="209"/>
      <c r="G55" s="209"/>
      <c r="H55" s="210"/>
      <c r="I55" s="208"/>
      <c r="J55" s="209"/>
      <c r="K55" s="209"/>
      <c r="L55" s="209"/>
      <c r="M55" s="214"/>
      <c r="N55" s="153"/>
      <c r="O55" s="107" t="s">
        <v>37</v>
      </c>
      <c r="P55" s="145"/>
      <c r="Q55" s="107" t="s">
        <v>38</v>
      </c>
      <c r="R55" s="144"/>
      <c r="S55" s="216" t="s">
        <v>39</v>
      </c>
      <c r="T55" s="217"/>
      <c r="U55" s="178"/>
      <c r="V55" s="179"/>
      <c r="W55" s="179"/>
      <c r="X55" s="118"/>
      <c r="Y55" s="119"/>
      <c r="Z55" s="120"/>
      <c r="AA55" s="120"/>
      <c r="AB55" s="118"/>
      <c r="AC55" s="119"/>
      <c r="AD55" s="120"/>
      <c r="AE55" s="120"/>
      <c r="AF55" s="121"/>
      <c r="AG55" s="197"/>
      <c r="AH55" s="198"/>
      <c r="AI55" s="198"/>
      <c r="AJ55" s="199"/>
      <c r="AK55" s="109"/>
      <c r="AL55" s="113"/>
      <c r="AM55" s="178"/>
      <c r="AN55" s="179"/>
      <c r="AO55" s="179"/>
      <c r="AP55" s="179"/>
      <c r="AQ55" s="179"/>
      <c r="AR55" s="112"/>
    </row>
    <row r="56" spans="1:44" ht="20.25" customHeight="1">
      <c r="A56" s="211"/>
      <c r="B56" s="212"/>
      <c r="C56" s="212"/>
      <c r="D56" s="212"/>
      <c r="E56" s="212"/>
      <c r="F56" s="212"/>
      <c r="G56" s="212"/>
      <c r="H56" s="213"/>
      <c r="I56" s="211"/>
      <c r="J56" s="212"/>
      <c r="K56" s="212"/>
      <c r="L56" s="212"/>
      <c r="M56" s="215"/>
      <c r="N56" s="154"/>
      <c r="O56" s="123" t="s">
        <v>37</v>
      </c>
      <c r="P56" s="152"/>
      <c r="Q56" s="123" t="s">
        <v>38</v>
      </c>
      <c r="R56" s="155"/>
      <c r="S56" s="218" t="s">
        <v>40</v>
      </c>
      <c r="T56" s="219"/>
      <c r="U56" s="220"/>
      <c r="V56" s="221"/>
      <c r="W56" s="221"/>
      <c r="X56" s="221"/>
      <c r="Y56" s="220"/>
      <c r="Z56" s="221"/>
      <c r="AA56" s="221"/>
      <c r="AB56" s="221"/>
      <c r="AC56" s="220"/>
      <c r="AD56" s="221"/>
      <c r="AE56" s="221"/>
      <c r="AF56" s="222"/>
      <c r="AG56" s="204">
        <f>U56+Y56-AC56</f>
        <v>0</v>
      </c>
      <c r="AH56" s="204"/>
      <c r="AI56" s="204"/>
      <c r="AJ56" s="205"/>
      <c r="AK56" s="206">
        <f>IF(AG56&gt;1,SUMIF('労務費率表'!$C$5:$C$13,$E$71,'労務費率表'!$D$5:$D$13),"")</f>
      </c>
      <c r="AL56" s="207"/>
      <c r="AM56" s="180">
        <f>IF(AG56&gt;1,ROUNDDOWN(AG56*AK56/100,0),"")</f>
      </c>
      <c r="AN56" s="181"/>
      <c r="AO56" s="181"/>
      <c r="AP56" s="181"/>
      <c r="AQ56" s="181"/>
      <c r="AR56" s="117"/>
    </row>
    <row r="57" spans="1:44" ht="20.25" customHeight="1">
      <c r="A57" s="208"/>
      <c r="B57" s="209"/>
      <c r="C57" s="209"/>
      <c r="D57" s="209"/>
      <c r="E57" s="209"/>
      <c r="F57" s="209"/>
      <c r="G57" s="209"/>
      <c r="H57" s="210"/>
      <c r="I57" s="208"/>
      <c r="J57" s="209"/>
      <c r="K57" s="209"/>
      <c r="L57" s="209"/>
      <c r="M57" s="214"/>
      <c r="N57" s="153"/>
      <c r="O57" s="107" t="s">
        <v>37</v>
      </c>
      <c r="P57" s="145"/>
      <c r="Q57" s="107" t="s">
        <v>38</v>
      </c>
      <c r="R57" s="144"/>
      <c r="S57" s="216" t="s">
        <v>39</v>
      </c>
      <c r="T57" s="217"/>
      <c r="U57" s="178"/>
      <c r="V57" s="179"/>
      <c r="W57" s="179"/>
      <c r="X57" s="118"/>
      <c r="Y57" s="119"/>
      <c r="Z57" s="120"/>
      <c r="AA57" s="120"/>
      <c r="AB57" s="118"/>
      <c r="AC57" s="119"/>
      <c r="AD57" s="120"/>
      <c r="AE57" s="120"/>
      <c r="AF57" s="121"/>
      <c r="AG57" s="197"/>
      <c r="AH57" s="198"/>
      <c r="AI57" s="198"/>
      <c r="AJ57" s="199"/>
      <c r="AK57" s="109"/>
      <c r="AL57" s="113"/>
      <c r="AM57" s="178"/>
      <c r="AN57" s="179"/>
      <c r="AO57" s="179"/>
      <c r="AP57" s="179"/>
      <c r="AQ57" s="179"/>
      <c r="AR57" s="112"/>
    </row>
    <row r="58" spans="1:44" ht="20.25" customHeight="1">
      <c r="A58" s="211"/>
      <c r="B58" s="212"/>
      <c r="C58" s="212"/>
      <c r="D58" s="212"/>
      <c r="E58" s="212"/>
      <c r="F58" s="212"/>
      <c r="G58" s="212"/>
      <c r="H58" s="213"/>
      <c r="I58" s="211"/>
      <c r="J58" s="212"/>
      <c r="K58" s="212"/>
      <c r="L58" s="212"/>
      <c r="M58" s="215"/>
      <c r="N58" s="154"/>
      <c r="O58" s="123" t="s">
        <v>37</v>
      </c>
      <c r="P58" s="152"/>
      <c r="Q58" s="123" t="s">
        <v>38</v>
      </c>
      <c r="R58" s="155"/>
      <c r="S58" s="218" t="s">
        <v>40</v>
      </c>
      <c r="T58" s="219"/>
      <c r="U58" s="201"/>
      <c r="V58" s="202"/>
      <c r="W58" s="202"/>
      <c r="X58" s="203"/>
      <c r="Y58" s="201"/>
      <c r="Z58" s="202"/>
      <c r="AA58" s="202"/>
      <c r="AB58" s="202"/>
      <c r="AC58" s="201"/>
      <c r="AD58" s="202"/>
      <c r="AE58" s="202"/>
      <c r="AF58" s="203"/>
      <c r="AG58" s="204">
        <f>U58+Y58-AC58</f>
        <v>0</v>
      </c>
      <c r="AH58" s="204"/>
      <c r="AI58" s="204"/>
      <c r="AJ58" s="205"/>
      <c r="AK58" s="206">
        <f>IF(AG58&gt;1,SUMIF('労務費率表'!$C$5:$C$13,$E$71,'労務費率表'!$D$5:$D$13),"")</f>
      </c>
      <c r="AL58" s="207"/>
      <c r="AM58" s="180">
        <f>IF(AG58&gt;1,ROUNDDOWN(AG58*AK58/100,0),"")</f>
      </c>
      <c r="AN58" s="181"/>
      <c r="AO58" s="181"/>
      <c r="AP58" s="181"/>
      <c r="AQ58" s="181"/>
      <c r="AR58" s="117"/>
    </row>
    <row r="59" spans="1:44" ht="20.25" customHeight="1">
      <c r="A59" s="208"/>
      <c r="B59" s="209"/>
      <c r="C59" s="209"/>
      <c r="D59" s="209"/>
      <c r="E59" s="209"/>
      <c r="F59" s="209"/>
      <c r="G59" s="209"/>
      <c r="H59" s="210"/>
      <c r="I59" s="208"/>
      <c r="J59" s="209"/>
      <c r="K59" s="209"/>
      <c r="L59" s="209"/>
      <c r="M59" s="214"/>
      <c r="N59" s="153"/>
      <c r="O59" s="107" t="s">
        <v>37</v>
      </c>
      <c r="P59" s="145"/>
      <c r="Q59" s="107" t="s">
        <v>38</v>
      </c>
      <c r="R59" s="144"/>
      <c r="S59" s="216" t="s">
        <v>39</v>
      </c>
      <c r="T59" s="217"/>
      <c r="U59" s="223"/>
      <c r="V59" s="224"/>
      <c r="W59" s="224"/>
      <c r="X59" s="124"/>
      <c r="Y59" s="125"/>
      <c r="Z59" s="116"/>
      <c r="AA59" s="116"/>
      <c r="AB59" s="124"/>
      <c r="AC59" s="125"/>
      <c r="AD59" s="116"/>
      <c r="AE59" s="116"/>
      <c r="AF59" s="126"/>
      <c r="AG59" s="197"/>
      <c r="AH59" s="198"/>
      <c r="AI59" s="198"/>
      <c r="AJ59" s="199"/>
      <c r="AK59" s="109"/>
      <c r="AL59" s="113"/>
      <c r="AM59" s="178"/>
      <c r="AN59" s="179"/>
      <c r="AO59" s="179"/>
      <c r="AP59" s="179"/>
      <c r="AQ59" s="179"/>
      <c r="AR59" s="112"/>
    </row>
    <row r="60" spans="1:44" ht="20.25" customHeight="1">
      <c r="A60" s="211"/>
      <c r="B60" s="212"/>
      <c r="C60" s="212"/>
      <c r="D60" s="212"/>
      <c r="E60" s="212"/>
      <c r="F60" s="212"/>
      <c r="G60" s="212"/>
      <c r="H60" s="213"/>
      <c r="I60" s="211"/>
      <c r="J60" s="212"/>
      <c r="K60" s="212"/>
      <c r="L60" s="212"/>
      <c r="M60" s="215"/>
      <c r="N60" s="154"/>
      <c r="O60" s="123" t="s">
        <v>37</v>
      </c>
      <c r="P60" s="152"/>
      <c r="Q60" s="123" t="s">
        <v>38</v>
      </c>
      <c r="R60" s="155"/>
      <c r="S60" s="218" t="s">
        <v>40</v>
      </c>
      <c r="T60" s="219"/>
      <c r="U60" s="220"/>
      <c r="V60" s="221"/>
      <c r="W60" s="221"/>
      <c r="X60" s="221"/>
      <c r="Y60" s="220"/>
      <c r="Z60" s="221"/>
      <c r="AA60" s="221"/>
      <c r="AB60" s="221"/>
      <c r="AC60" s="220"/>
      <c r="AD60" s="221"/>
      <c r="AE60" s="221"/>
      <c r="AF60" s="222"/>
      <c r="AG60" s="204">
        <f>U60+Y60-AC60</f>
        <v>0</v>
      </c>
      <c r="AH60" s="204"/>
      <c r="AI60" s="204"/>
      <c r="AJ60" s="205"/>
      <c r="AK60" s="206">
        <f>IF(AG60&gt;1,SUMIF('労務費率表'!$C$5:$C$13,$E$71,'労務費率表'!$D$5:$D$13),"")</f>
      </c>
      <c r="AL60" s="207"/>
      <c r="AM60" s="180">
        <f>IF(AG60&gt;1,ROUNDDOWN(AG60*AK60/100,0),"")</f>
      </c>
      <c r="AN60" s="181"/>
      <c r="AO60" s="181"/>
      <c r="AP60" s="181"/>
      <c r="AQ60" s="181"/>
      <c r="AR60" s="117"/>
    </row>
    <row r="61" spans="1:44" ht="20.25" customHeight="1">
      <c r="A61" s="208"/>
      <c r="B61" s="209"/>
      <c r="C61" s="209"/>
      <c r="D61" s="209"/>
      <c r="E61" s="209"/>
      <c r="F61" s="209"/>
      <c r="G61" s="209"/>
      <c r="H61" s="210"/>
      <c r="I61" s="208"/>
      <c r="J61" s="209"/>
      <c r="K61" s="209"/>
      <c r="L61" s="209"/>
      <c r="M61" s="214"/>
      <c r="N61" s="153"/>
      <c r="O61" s="107" t="s">
        <v>37</v>
      </c>
      <c r="P61" s="145"/>
      <c r="Q61" s="107" t="s">
        <v>38</v>
      </c>
      <c r="R61" s="144"/>
      <c r="S61" s="216" t="s">
        <v>39</v>
      </c>
      <c r="T61" s="217"/>
      <c r="U61" s="178"/>
      <c r="V61" s="179"/>
      <c r="W61" s="179"/>
      <c r="X61" s="118"/>
      <c r="Y61" s="119"/>
      <c r="Z61" s="120"/>
      <c r="AA61" s="120"/>
      <c r="AB61" s="118"/>
      <c r="AC61" s="119"/>
      <c r="AD61" s="120"/>
      <c r="AE61" s="120"/>
      <c r="AF61" s="121"/>
      <c r="AG61" s="198"/>
      <c r="AH61" s="198"/>
      <c r="AI61" s="198"/>
      <c r="AJ61" s="199"/>
      <c r="AK61" s="109"/>
      <c r="AL61" s="113"/>
      <c r="AM61" s="178"/>
      <c r="AN61" s="179"/>
      <c r="AO61" s="179"/>
      <c r="AP61" s="179"/>
      <c r="AQ61" s="179"/>
      <c r="AR61" s="112"/>
    </row>
    <row r="62" spans="1:44" ht="20.25" customHeight="1">
      <c r="A62" s="211"/>
      <c r="B62" s="212"/>
      <c r="C62" s="212"/>
      <c r="D62" s="212"/>
      <c r="E62" s="212"/>
      <c r="F62" s="212"/>
      <c r="G62" s="212"/>
      <c r="H62" s="213"/>
      <c r="I62" s="211"/>
      <c r="J62" s="212"/>
      <c r="K62" s="212"/>
      <c r="L62" s="212"/>
      <c r="M62" s="215"/>
      <c r="N62" s="154"/>
      <c r="O62" s="123" t="s">
        <v>37</v>
      </c>
      <c r="P62" s="152"/>
      <c r="Q62" s="123" t="s">
        <v>38</v>
      </c>
      <c r="R62" s="155"/>
      <c r="S62" s="218" t="s">
        <v>40</v>
      </c>
      <c r="T62" s="219"/>
      <c r="U62" s="220"/>
      <c r="V62" s="221"/>
      <c r="W62" s="221"/>
      <c r="X62" s="221"/>
      <c r="Y62" s="201"/>
      <c r="Z62" s="202"/>
      <c r="AA62" s="202"/>
      <c r="AB62" s="202"/>
      <c r="AC62" s="220"/>
      <c r="AD62" s="221"/>
      <c r="AE62" s="221"/>
      <c r="AF62" s="222"/>
      <c r="AG62" s="204">
        <f>U62+Y62-AC62</f>
        <v>0</v>
      </c>
      <c r="AH62" s="204"/>
      <c r="AI62" s="204"/>
      <c r="AJ62" s="205"/>
      <c r="AK62" s="206">
        <f>IF(AG62&gt;1,SUMIF('労務費率表'!$C$5:$C$13,$E$71,'労務費率表'!$D$5:$D$13),"")</f>
      </c>
      <c r="AL62" s="207"/>
      <c r="AM62" s="180">
        <f>IF(AG62&gt;1,ROUNDDOWN(AG62*AK62/100,0),"")</f>
      </c>
      <c r="AN62" s="181"/>
      <c r="AO62" s="181"/>
      <c r="AP62" s="181"/>
      <c r="AQ62" s="181"/>
      <c r="AR62" s="117"/>
    </row>
    <row r="63" spans="1:44" ht="20.25" customHeight="1">
      <c r="A63" s="208"/>
      <c r="B63" s="209"/>
      <c r="C63" s="209"/>
      <c r="D63" s="209"/>
      <c r="E63" s="209"/>
      <c r="F63" s="209"/>
      <c r="G63" s="209"/>
      <c r="H63" s="210"/>
      <c r="I63" s="208"/>
      <c r="J63" s="209"/>
      <c r="K63" s="209"/>
      <c r="L63" s="209"/>
      <c r="M63" s="214"/>
      <c r="N63" s="153"/>
      <c r="O63" s="107" t="s">
        <v>37</v>
      </c>
      <c r="P63" s="145"/>
      <c r="Q63" s="107" t="s">
        <v>38</v>
      </c>
      <c r="R63" s="144"/>
      <c r="S63" s="216" t="s">
        <v>39</v>
      </c>
      <c r="T63" s="217"/>
      <c r="U63" s="178"/>
      <c r="V63" s="179"/>
      <c r="W63" s="179"/>
      <c r="X63" s="118"/>
      <c r="Y63" s="119"/>
      <c r="Z63" s="120"/>
      <c r="AA63" s="120"/>
      <c r="AB63" s="118"/>
      <c r="AC63" s="119"/>
      <c r="AD63" s="120"/>
      <c r="AE63" s="120"/>
      <c r="AF63" s="121"/>
      <c r="AG63" s="198"/>
      <c r="AH63" s="198"/>
      <c r="AI63" s="198"/>
      <c r="AJ63" s="199"/>
      <c r="AK63" s="109"/>
      <c r="AL63" s="113"/>
      <c r="AM63" s="178"/>
      <c r="AN63" s="179"/>
      <c r="AO63" s="179"/>
      <c r="AP63" s="179"/>
      <c r="AQ63" s="179"/>
      <c r="AR63" s="112"/>
    </row>
    <row r="64" spans="1:44" ht="20.25" customHeight="1">
      <c r="A64" s="211"/>
      <c r="B64" s="212"/>
      <c r="C64" s="212"/>
      <c r="D64" s="212"/>
      <c r="E64" s="212"/>
      <c r="F64" s="212"/>
      <c r="G64" s="212"/>
      <c r="H64" s="213"/>
      <c r="I64" s="211"/>
      <c r="J64" s="212"/>
      <c r="K64" s="212"/>
      <c r="L64" s="212"/>
      <c r="M64" s="215"/>
      <c r="N64" s="154"/>
      <c r="O64" s="123" t="s">
        <v>37</v>
      </c>
      <c r="P64" s="152"/>
      <c r="Q64" s="123" t="s">
        <v>38</v>
      </c>
      <c r="R64" s="155"/>
      <c r="S64" s="218" t="s">
        <v>40</v>
      </c>
      <c r="T64" s="219"/>
      <c r="U64" s="220"/>
      <c r="V64" s="221"/>
      <c r="W64" s="221"/>
      <c r="X64" s="221"/>
      <c r="Y64" s="201"/>
      <c r="Z64" s="202"/>
      <c r="AA64" s="202"/>
      <c r="AB64" s="202"/>
      <c r="AC64" s="201"/>
      <c r="AD64" s="202"/>
      <c r="AE64" s="202"/>
      <c r="AF64" s="203"/>
      <c r="AG64" s="204">
        <f>U64+Y64-AC64</f>
        <v>0</v>
      </c>
      <c r="AH64" s="204"/>
      <c r="AI64" s="204"/>
      <c r="AJ64" s="205"/>
      <c r="AK64" s="206">
        <f>IF(AG64&gt;1,SUMIF('労務費率表'!$C$5:$C$13,$E$71,'労務費率表'!$D$5:$D$13),"")</f>
      </c>
      <c r="AL64" s="207"/>
      <c r="AM64" s="180">
        <f>IF(AG64&gt;1,ROUNDDOWN(AG64*AK64/100,0),"")</f>
      </c>
      <c r="AN64" s="181"/>
      <c r="AO64" s="181"/>
      <c r="AP64" s="181"/>
      <c r="AQ64" s="181"/>
      <c r="AR64" s="117"/>
    </row>
    <row r="65" spans="1:44" ht="20.25" customHeight="1">
      <c r="A65" s="208"/>
      <c r="B65" s="209"/>
      <c r="C65" s="209"/>
      <c r="D65" s="209"/>
      <c r="E65" s="209"/>
      <c r="F65" s="209"/>
      <c r="G65" s="209"/>
      <c r="H65" s="210"/>
      <c r="I65" s="208"/>
      <c r="J65" s="209"/>
      <c r="K65" s="209"/>
      <c r="L65" s="209"/>
      <c r="M65" s="214"/>
      <c r="N65" s="153"/>
      <c r="O65" s="107" t="s">
        <v>37</v>
      </c>
      <c r="P65" s="145"/>
      <c r="Q65" s="107" t="s">
        <v>38</v>
      </c>
      <c r="R65" s="144"/>
      <c r="S65" s="216" t="s">
        <v>39</v>
      </c>
      <c r="T65" s="217"/>
      <c r="U65" s="178"/>
      <c r="V65" s="179"/>
      <c r="W65" s="179"/>
      <c r="X65" s="118"/>
      <c r="Y65" s="119"/>
      <c r="Z65" s="120"/>
      <c r="AA65" s="120"/>
      <c r="AB65" s="118"/>
      <c r="AC65" s="119"/>
      <c r="AD65" s="120"/>
      <c r="AE65" s="120"/>
      <c r="AF65" s="121"/>
      <c r="AG65" s="198"/>
      <c r="AH65" s="198"/>
      <c r="AI65" s="198"/>
      <c r="AJ65" s="199"/>
      <c r="AK65" s="109"/>
      <c r="AL65" s="113"/>
      <c r="AM65" s="178"/>
      <c r="AN65" s="179"/>
      <c r="AO65" s="179"/>
      <c r="AP65" s="179"/>
      <c r="AQ65" s="179"/>
      <c r="AR65" s="112"/>
    </row>
    <row r="66" spans="1:44" ht="20.25" customHeight="1">
      <c r="A66" s="211"/>
      <c r="B66" s="212"/>
      <c r="C66" s="212"/>
      <c r="D66" s="212"/>
      <c r="E66" s="212"/>
      <c r="F66" s="212"/>
      <c r="G66" s="212"/>
      <c r="H66" s="213"/>
      <c r="I66" s="211"/>
      <c r="J66" s="212"/>
      <c r="K66" s="212"/>
      <c r="L66" s="212"/>
      <c r="M66" s="215"/>
      <c r="N66" s="154"/>
      <c r="O66" s="123" t="s">
        <v>37</v>
      </c>
      <c r="P66" s="152"/>
      <c r="Q66" s="123" t="s">
        <v>38</v>
      </c>
      <c r="R66" s="155"/>
      <c r="S66" s="218" t="s">
        <v>40</v>
      </c>
      <c r="T66" s="219"/>
      <c r="U66" s="220"/>
      <c r="V66" s="221"/>
      <c r="W66" s="221"/>
      <c r="X66" s="221"/>
      <c r="Y66" s="201"/>
      <c r="Z66" s="202"/>
      <c r="AA66" s="202"/>
      <c r="AB66" s="202"/>
      <c r="AC66" s="201"/>
      <c r="AD66" s="202"/>
      <c r="AE66" s="202"/>
      <c r="AF66" s="203"/>
      <c r="AG66" s="204">
        <f>U66+Y66-AC66</f>
        <v>0</v>
      </c>
      <c r="AH66" s="204"/>
      <c r="AI66" s="204"/>
      <c r="AJ66" s="205"/>
      <c r="AK66" s="206">
        <f>IF(AG66&gt;1,SUMIF('労務費率表'!$C$5:$C$13,$E$71,'労務費率表'!$D$5:$D$13),"")</f>
      </c>
      <c r="AL66" s="207"/>
      <c r="AM66" s="180">
        <f>IF(AG66&gt;1,ROUNDDOWN(AG66*AK66/100,0),"")</f>
      </c>
      <c r="AN66" s="181"/>
      <c r="AO66" s="181"/>
      <c r="AP66" s="181"/>
      <c r="AQ66" s="181"/>
      <c r="AR66" s="117"/>
    </row>
    <row r="67" spans="1:44" ht="20.25" customHeight="1">
      <c r="A67" s="208"/>
      <c r="B67" s="209"/>
      <c r="C67" s="209"/>
      <c r="D67" s="209"/>
      <c r="E67" s="209"/>
      <c r="F67" s="209"/>
      <c r="G67" s="209"/>
      <c r="H67" s="210"/>
      <c r="I67" s="208"/>
      <c r="J67" s="209"/>
      <c r="K67" s="209"/>
      <c r="L67" s="209"/>
      <c r="M67" s="214"/>
      <c r="N67" s="153"/>
      <c r="O67" s="107" t="s">
        <v>37</v>
      </c>
      <c r="P67" s="145"/>
      <c r="Q67" s="107" t="s">
        <v>38</v>
      </c>
      <c r="R67" s="144"/>
      <c r="S67" s="216" t="s">
        <v>39</v>
      </c>
      <c r="T67" s="217"/>
      <c r="U67" s="178"/>
      <c r="V67" s="179"/>
      <c r="W67" s="179"/>
      <c r="X67" s="118"/>
      <c r="Y67" s="119"/>
      <c r="Z67" s="120"/>
      <c r="AA67" s="120"/>
      <c r="AB67" s="118"/>
      <c r="AC67" s="119"/>
      <c r="AD67" s="120"/>
      <c r="AE67" s="120"/>
      <c r="AF67" s="121"/>
      <c r="AG67" s="198"/>
      <c r="AH67" s="198"/>
      <c r="AI67" s="198"/>
      <c r="AJ67" s="199"/>
      <c r="AK67" s="109"/>
      <c r="AL67" s="113"/>
      <c r="AM67" s="178"/>
      <c r="AN67" s="179"/>
      <c r="AO67" s="179"/>
      <c r="AP67" s="179"/>
      <c r="AQ67" s="179"/>
      <c r="AR67" s="112"/>
    </row>
    <row r="68" spans="1:44" ht="20.25" customHeight="1">
      <c r="A68" s="211"/>
      <c r="B68" s="212"/>
      <c r="C68" s="212"/>
      <c r="D68" s="212"/>
      <c r="E68" s="212"/>
      <c r="F68" s="212"/>
      <c r="G68" s="212"/>
      <c r="H68" s="213"/>
      <c r="I68" s="211"/>
      <c r="J68" s="212"/>
      <c r="K68" s="212"/>
      <c r="L68" s="212"/>
      <c r="M68" s="215"/>
      <c r="N68" s="154"/>
      <c r="O68" s="123" t="s">
        <v>37</v>
      </c>
      <c r="P68" s="152"/>
      <c r="Q68" s="123" t="s">
        <v>38</v>
      </c>
      <c r="R68" s="155"/>
      <c r="S68" s="218" t="s">
        <v>40</v>
      </c>
      <c r="T68" s="219"/>
      <c r="U68" s="220"/>
      <c r="V68" s="221"/>
      <c r="W68" s="221"/>
      <c r="X68" s="221"/>
      <c r="Y68" s="201"/>
      <c r="Z68" s="202"/>
      <c r="AA68" s="202"/>
      <c r="AB68" s="202"/>
      <c r="AC68" s="201"/>
      <c r="AD68" s="202"/>
      <c r="AE68" s="202"/>
      <c r="AF68" s="203"/>
      <c r="AG68" s="204">
        <f>U68+Y68-AC68</f>
        <v>0</v>
      </c>
      <c r="AH68" s="204"/>
      <c r="AI68" s="204"/>
      <c r="AJ68" s="205"/>
      <c r="AK68" s="206">
        <f>IF(AG68&gt;1,SUMIF('労務費率表'!$C$5:$C$13,$E$71,'労務費率表'!$D$5:$D$13),"")</f>
      </c>
      <c r="AL68" s="207"/>
      <c r="AM68" s="180">
        <f>IF(AG68&gt;1,ROUNDDOWN(AG68*AK68/100,0),"")</f>
      </c>
      <c r="AN68" s="181"/>
      <c r="AO68" s="181"/>
      <c r="AP68" s="181"/>
      <c r="AQ68" s="181"/>
      <c r="AR68" s="117"/>
    </row>
    <row r="69" spans="1:44" ht="20.25" customHeight="1">
      <c r="A69" s="208"/>
      <c r="B69" s="209"/>
      <c r="C69" s="209"/>
      <c r="D69" s="209"/>
      <c r="E69" s="209"/>
      <c r="F69" s="209"/>
      <c r="G69" s="209"/>
      <c r="H69" s="210"/>
      <c r="I69" s="208"/>
      <c r="J69" s="209"/>
      <c r="K69" s="209"/>
      <c r="L69" s="209"/>
      <c r="M69" s="214"/>
      <c r="N69" s="153"/>
      <c r="O69" s="107" t="s">
        <v>37</v>
      </c>
      <c r="P69" s="145"/>
      <c r="Q69" s="107" t="s">
        <v>38</v>
      </c>
      <c r="R69" s="144"/>
      <c r="S69" s="216" t="s">
        <v>39</v>
      </c>
      <c r="T69" s="217"/>
      <c r="U69" s="178"/>
      <c r="V69" s="179"/>
      <c r="W69" s="179"/>
      <c r="X69" s="118"/>
      <c r="Y69" s="119"/>
      <c r="Z69" s="120"/>
      <c r="AA69" s="120"/>
      <c r="AB69" s="118"/>
      <c r="AC69" s="119"/>
      <c r="AD69" s="120"/>
      <c r="AE69" s="120"/>
      <c r="AF69" s="121"/>
      <c r="AG69" s="198"/>
      <c r="AH69" s="198"/>
      <c r="AI69" s="198"/>
      <c r="AJ69" s="199"/>
      <c r="AK69" s="109"/>
      <c r="AL69" s="113"/>
      <c r="AM69" s="178"/>
      <c r="AN69" s="179"/>
      <c r="AO69" s="179"/>
      <c r="AP69" s="179"/>
      <c r="AQ69" s="179"/>
      <c r="AR69" s="112"/>
    </row>
    <row r="70" spans="1:44" ht="20.25" customHeight="1">
      <c r="A70" s="211"/>
      <c r="B70" s="212"/>
      <c r="C70" s="212"/>
      <c r="D70" s="212"/>
      <c r="E70" s="212"/>
      <c r="F70" s="212"/>
      <c r="G70" s="212"/>
      <c r="H70" s="213"/>
      <c r="I70" s="211"/>
      <c r="J70" s="212"/>
      <c r="K70" s="212"/>
      <c r="L70" s="212"/>
      <c r="M70" s="215"/>
      <c r="N70" s="154"/>
      <c r="O70" s="156" t="s">
        <v>37</v>
      </c>
      <c r="P70" s="152"/>
      <c r="Q70" s="123" t="s">
        <v>38</v>
      </c>
      <c r="R70" s="155"/>
      <c r="S70" s="218" t="s">
        <v>40</v>
      </c>
      <c r="T70" s="219"/>
      <c r="U70" s="220"/>
      <c r="V70" s="221"/>
      <c r="W70" s="221"/>
      <c r="X70" s="221"/>
      <c r="Y70" s="201"/>
      <c r="Z70" s="202"/>
      <c r="AA70" s="202"/>
      <c r="AB70" s="202"/>
      <c r="AC70" s="201"/>
      <c r="AD70" s="202"/>
      <c r="AE70" s="202"/>
      <c r="AF70" s="203"/>
      <c r="AG70" s="204">
        <f>U70+Y70-AC70</f>
        <v>0</v>
      </c>
      <c r="AH70" s="204"/>
      <c r="AI70" s="204"/>
      <c r="AJ70" s="205"/>
      <c r="AK70" s="206">
        <f>IF(AG70&gt;1,SUMIF('労務費率表'!$C$5:$C$13,$E$71,'労務費率表'!$D$5:$D$13),"")</f>
      </c>
      <c r="AL70" s="207"/>
      <c r="AM70" s="180">
        <f>IF(AG70&gt;1,ROUNDDOWN(AG70*AK70/100,0),"")</f>
      </c>
      <c r="AN70" s="181"/>
      <c r="AO70" s="181"/>
      <c r="AP70" s="181"/>
      <c r="AQ70" s="181"/>
      <c r="AR70" s="117"/>
    </row>
    <row r="71" spans="1:44" ht="20.25" customHeight="1">
      <c r="A71" s="182" t="s">
        <v>76</v>
      </c>
      <c r="B71" s="183"/>
      <c r="C71" s="183"/>
      <c r="D71" s="184"/>
      <c r="E71" s="188" t="s">
        <v>96</v>
      </c>
      <c r="F71" s="189"/>
      <c r="G71" s="189"/>
      <c r="H71" s="189"/>
      <c r="I71" s="189"/>
      <c r="J71" s="189"/>
      <c r="K71" s="189"/>
      <c r="L71" s="189"/>
      <c r="M71" s="190"/>
      <c r="N71" s="182" t="s">
        <v>77</v>
      </c>
      <c r="O71" s="183"/>
      <c r="P71" s="183"/>
      <c r="Q71" s="183"/>
      <c r="R71" s="183"/>
      <c r="S71" s="183"/>
      <c r="T71" s="184"/>
      <c r="U71" s="194"/>
      <c r="V71" s="195"/>
      <c r="W71" s="195"/>
      <c r="X71" s="196"/>
      <c r="Y71" s="119"/>
      <c r="Z71" s="120"/>
      <c r="AA71" s="120"/>
      <c r="AB71" s="118"/>
      <c r="AC71" s="119"/>
      <c r="AD71" s="120"/>
      <c r="AE71" s="120"/>
      <c r="AF71" s="121"/>
      <c r="AG71" s="198"/>
      <c r="AH71" s="198"/>
      <c r="AI71" s="198"/>
      <c r="AJ71" s="199"/>
      <c r="AK71" s="74"/>
      <c r="AL71" s="75"/>
      <c r="AM71" s="197"/>
      <c r="AN71" s="198"/>
      <c r="AO71" s="198"/>
      <c r="AP71" s="198"/>
      <c r="AQ71" s="198"/>
      <c r="AR71" s="112"/>
    </row>
    <row r="72" spans="1:44" ht="20.25" customHeight="1">
      <c r="A72" s="185"/>
      <c r="B72" s="186"/>
      <c r="C72" s="186"/>
      <c r="D72" s="187"/>
      <c r="E72" s="191"/>
      <c r="F72" s="192"/>
      <c r="G72" s="192"/>
      <c r="H72" s="192"/>
      <c r="I72" s="192"/>
      <c r="J72" s="192"/>
      <c r="K72" s="192"/>
      <c r="L72" s="192"/>
      <c r="M72" s="193"/>
      <c r="N72" s="185"/>
      <c r="O72" s="186"/>
      <c r="P72" s="186"/>
      <c r="Q72" s="186"/>
      <c r="R72" s="186"/>
      <c r="S72" s="186"/>
      <c r="T72" s="187"/>
      <c r="U72" s="180">
        <f>U54+U56+U58+U60+U62+U64+U66+U68+U70-U71</f>
        <v>0</v>
      </c>
      <c r="V72" s="181"/>
      <c r="W72" s="181"/>
      <c r="X72" s="200"/>
      <c r="Y72" s="180">
        <f>Y54+Y56+Y58+Y60+Y62+Y64+Y66+Y68+Y70</f>
        <v>0</v>
      </c>
      <c r="Z72" s="181"/>
      <c r="AA72" s="181"/>
      <c r="AB72" s="181"/>
      <c r="AC72" s="180">
        <f>AC54+AC56+AC58+AC60+AC62+AC64+AC66+AC68+AC70</f>
        <v>0</v>
      </c>
      <c r="AD72" s="181"/>
      <c r="AE72" s="181"/>
      <c r="AF72" s="200"/>
      <c r="AG72" s="181">
        <f>AG54+AG56+AG58+AG60+AG62+AG64+AG66+AG68+AG70</f>
        <v>0</v>
      </c>
      <c r="AH72" s="181"/>
      <c r="AI72" s="181"/>
      <c r="AJ72" s="181"/>
      <c r="AK72" s="86"/>
      <c r="AL72" s="87"/>
      <c r="AM72" s="180">
        <f>SUM(AM54:AQ70)</f>
        <v>0</v>
      </c>
      <c r="AN72" s="181"/>
      <c r="AO72" s="181"/>
      <c r="AP72" s="181"/>
      <c r="AQ72" s="181"/>
      <c r="AR72" s="117"/>
    </row>
    <row r="73" spans="1:44" ht="14.25" customHeight="1">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row>
    <row r="74" spans="1:44" ht="18" customHeight="1">
      <c r="A74" s="94" t="s">
        <v>64</v>
      </c>
      <c r="B74" s="92"/>
      <c r="C74" s="92"/>
      <c r="D74" s="92"/>
      <c r="E74" s="92"/>
      <c r="F74" s="92"/>
      <c r="G74" s="92"/>
      <c r="H74" s="92"/>
      <c r="I74" s="92"/>
      <c r="J74" s="92"/>
      <c r="K74" s="100"/>
      <c r="L74" s="100"/>
      <c r="M74" s="100"/>
      <c r="N74" s="100"/>
      <c r="O74" s="100"/>
      <c r="P74" s="100"/>
      <c r="Q74" s="100"/>
      <c r="R74" s="132"/>
      <c r="S74" s="132"/>
      <c r="T74" s="132"/>
      <c r="U74" s="132"/>
      <c r="V74" s="132"/>
      <c r="W74" s="100"/>
      <c r="X74" s="100"/>
      <c r="Y74" s="100"/>
      <c r="Z74" s="100"/>
      <c r="AA74" s="100"/>
      <c r="AB74" s="100"/>
      <c r="AC74" s="92"/>
      <c r="AD74" s="92"/>
      <c r="AE74" s="92"/>
      <c r="AF74" s="92"/>
      <c r="AG74" s="92"/>
      <c r="AH74" s="92"/>
      <c r="AI74" s="92"/>
      <c r="AJ74" s="92"/>
      <c r="AK74" s="141"/>
      <c r="AL74" s="141"/>
      <c r="AM74" s="141"/>
      <c r="AN74" s="141"/>
      <c r="AO74" s="92"/>
      <c r="AP74" s="92"/>
      <c r="AQ74" s="92"/>
      <c r="AR74" s="92"/>
    </row>
    <row r="75" spans="1:44" ht="12" customHeight="1">
      <c r="A75" s="92"/>
      <c r="B75" s="92"/>
      <c r="C75" s="92"/>
      <c r="D75" s="92"/>
      <c r="E75" s="92"/>
      <c r="F75" s="92"/>
      <c r="G75" s="92"/>
      <c r="H75" s="92"/>
      <c r="I75" s="92"/>
      <c r="J75" s="92"/>
      <c r="K75" s="100"/>
      <c r="L75" s="142"/>
      <c r="M75" s="142"/>
      <c r="N75" s="142"/>
      <c r="O75" s="142"/>
      <c r="P75" s="142"/>
      <c r="Q75" s="142"/>
      <c r="R75" s="142"/>
      <c r="S75" s="143"/>
      <c r="T75" s="143"/>
      <c r="U75" s="143"/>
      <c r="V75" s="143"/>
      <c r="W75" s="143"/>
      <c r="X75" s="143"/>
      <c r="Y75" s="143"/>
      <c r="Z75" s="142"/>
      <c r="AA75" s="142"/>
      <c r="AB75" s="142"/>
      <c r="AC75" s="92"/>
      <c r="AD75" s="92"/>
      <c r="AE75" s="92"/>
      <c r="AF75" s="92"/>
      <c r="AG75" s="92"/>
      <c r="AH75" s="92"/>
      <c r="AI75" s="92"/>
      <c r="AJ75" s="92"/>
      <c r="AK75" s="141"/>
      <c r="AL75" s="141"/>
      <c r="AM75" s="141"/>
      <c r="AN75" s="141"/>
      <c r="AO75" s="172" t="s">
        <v>111</v>
      </c>
      <c r="AP75" s="173"/>
      <c r="AQ75" s="173"/>
      <c r="AR75" s="174"/>
    </row>
    <row r="76" spans="1:44" ht="12.75" customHeight="1">
      <c r="A76" s="92"/>
      <c r="B76" s="92"/>
      <c r="C76" s="92"/>
      <c r="D76" s="92"/>
      <c r="E76" s="92"/>
      <c r="F76" s="92"/>
      <c r="G76" s="92"/>
      <c r="H76" s="92"/>
      <c r="I76" s="92"/>
      <c r="J76" s="92"/>
      <c r="K76" s="100"/>
      <c r="L76" s="142"/>
      <c r="M76" s="142"/>
      <c r="N76" s="142"/>
      <c r="O76" s="142"/>
      <c r="P76" s="142"/>
      <c r="Q76" s="142"/>
      <c r="R76" s="142"/>
      <c r="S76" s="143"/>
      <c r="T76" s="143"/>
      <c r="U76" s="143"/>
      <c r="V76" s="143"/>
      <c r="W76" s="143"/>
      <c r="X76" s="143"/>
      <c r="Y76" s="143"/>
      <c r="Z76" s="142"/>
      <c r="AA76" s="142"/>
      <c r="AB76" s="142"/>
      <c r="AC76" s="92"/>
      <c r="AD76" s="92"/>
      <c r="AE76" s="92"/>
      <c r="AF76" s="92"/>
      <c r="AG76" s="92"/>
      <c r="AH76" s="92"/>
      <c r="AI76" s="92"/>
      <c r="AJ76" s="92"/>
      <c r="AK76" s="141"/>
      <c r="AL76" s="141"/>
      <c r="AM76" s="141"/>
      <c r="AN76" s="141"/>
      <c r="AO76" s="175"/>
      <c r="AP76" s="176"/>
      <c r="AQ76" s="176"/>
      <c r="AR76" s="177"/>
    </row>
    <row r="77" spans="1:44" ht="12.75" customHeight="1">
      <c r="A77" s="92"/>
      <c r="B77" s="92"/>
      <c r="C77" s="92"/>
      <c r="D77" s="92"/>
      <c r="E77" s="92"/>
      <c r="F77" s="92"/>
      <c r="G77" s="92"/>
      <c r="H77" s="92"/>
      <c r="I77" s="92"/>
      <c r="J77" s="92"/>
      <c r="K77" s="100"/>
      <c r="L77" s="142"/>
      <c r="M77" s="142"/>
      <c r="N77" s="142"/>
      <c r="O77" s="142"/>
      <c r="P77" s="142"/>
      <c r="Q77" s="142"/>
      <c r="R77" s="142"/>
      <c r="S77" s="142"/>
      <c r="T77" s="142"/>
      <c r="U77" s="142"/>
      <c r="V77" s="142"/>
      <c r="W77" s="142"/>
      <c r="X77" s="142"/>
      <c r="Y77" s="142"/>
      <c r="Z77" s="142"/>
      <c r="AA77" s="142"/>
      <c r="AB77" s="142"/>
      <c r="AC77" s="92"/>
      <c r="AD77" s="92"/>
      <c r="AE77" s="92"/>
      <c r="AF77" s="92"/>
      <c r="AG77" s="92"/>
      <c r="AH77" s="92"/>
      <c r="AI77" s="92"/>
      <c r="AJ77" s="92"/>
      <c r="AK77" s="141"/>
      <c r="AL77" s="141"/>
      <c r="AM77" s="141"/>
      <c r="AN77" s="141"/>
      <c r="AO77" s="92"/>
      <c r="AP77" s="92"/>
      <c r="AQ77" s="92"/>
      <c r="AR77" s="92"/>
    </row>
    <row r="78" spans="1:44" ht="6" customHeight="1">
      <c r="A78" s="92"/>
      <c r="B78" s="92"/>
      <c r="C78" s="92"/>
      <c r="D78" s="92"/>
      <c r="E78" s="92"/>
      <c r="F78" s="92"/>
      <c r="G78" s="92"/>
      <c r="H78" s="92"/>
      <c r="I78" s="92"/>
      <c r="J78" s="92"/>
      <c r="K78" s="100"/>
      <c r="L78" s="142"/>
      <c r="M78" s="142"/>
      <c r="N78" s="142"/>
      <c r="O78" s="142"/>
      <c r="P78" s="142"/>
      <c r="Q78" s="142"/>
      <c r="R78" s="142"/>
      <c r="S78" s="142"/>
      <c r="T78" s="142"/>
      <c r="U78" s="142"/>
      <c r="V78" s="142"/>
      <c r="W78" s="142"/>
      <c r="X78" s="142"/>
      <c r="Y78" s="142"/>
      <c r="Z78" s="142"/>
      <c r="AA78" s="142"/>
      <c r="AB78" s="142"/>
      <c r="AC78" s="92"/>
      <c r="AD78" s="92"/>
      <c r="AE78" s="92"/>
      <c r="AF78" s="92"/>
      <c r="AG78" s="92"/>
      <c r="AH78" s="92"/>
      <c r="AI78" s="92"/>
      <c r="AJ78" s="92"/>
      <c r="AK78" s="141"/>
      <c r="AL78" s="141"/>
      <c r="AM78" s="92"/>
      <c r="AN78" s="92"/>
      <c r="AO78" s="92"/>
      <c r="AP78" s="92"/>
      <c r="AQ78" s="92"/>
      <c r="AR78" s="92"/>
    </row>
    <row r="79" spans="1:44" ht="11.25" customHeight="1">
      <c r="A79" s="295" t="s">
        <v>3</v>
      </c>
      <c r="B79" s="296"/>
      <c r="C79" s="296"/>
      <c r="D79" s="296"/>
      <c r="E79" s="296"/>
      <c r="F79" s="296"/>
      <c r="G79" s="296"/>
      <c r="H79" s="296"/>
      <c r="I79" s="298" t="s">
        <v>4</v>
      </c>
      <c r="J79" s="298"/>
      <c r="K79" s="99" t="s">
        <v>5</v>
      </c>
      <c r="L79" s="298" t="s">
        <v>6</v>
      </c>
      <c r="M79" s="298"/>
      <c r="N79" s="299" t="s">
        <v>7</v>
      </c>
      <c r="O79" s="298"/>
      <c r="P79" s="298"/>
      <c r="Q79" s="298"/>
      <c r="R79" s="298"/>
      <c r="S79" s="298"/>
      <c r="T79" s="298" t="s">
        <v>8</v>
      </c>
      <c r="U79" s="298"/>
      <c r="V79" s="298"/>
      <c r="W79" s="100"/>
      <c r="X79" s="100"/>
      <c r="Y79" s="100"/>
      <c r="Z79" s="100"/>
      <c r="AA79" s="100"/>
      <c r="AB79" s="100"/>
      <c r="AC79" s="115"/>
      <c r="AD79" s="115"/>
      <c r="AE79" s="115"/>
      <c r="AF79" s="115"/>
      <c r="AG79" s="115"/>
      <c r="AH79" s="115"/>
      <c r="AI79" s="115"/>
      <c r="AJ79" s="100"/>
      <c r="AK79" s="300">
        <f>$AK$9</f>
        <v>2</v>
      </c>
      <c r="AL79" s="301"/>
      <c r="AM79" s="273" t="s">
        <v>9</v>
      </c>
      <c r="AN79" s="273"/>
      <c r="AO79" s="301">
        <v>3</v>
      </c>
      <c r="AP79" s="301"/>
      <c r="AQ79" s="273" t="s">
        <v>10</v>
      </c>
      <c r="AR79" s="274"/>
    </row>
    <row r="80" spans="1:44" ht="11.25" customHeight="1">
      <c r="A80" s="296"/>
      <c r="B80" s="296"/>
      <c r="C80" s="296"/>
      <c r="D80" s="296"/>
      <c r="E80" s="296"/>
      <c r="F80" s="296"/>
      <c r="G80" s="296"/>
      <c r="H80" s="296"/>
      <c r="I80" s="309" t="s">
        <v>11</v>
      </c>
      <c r="J80" s="264" t="s">
        <v>12</v>
      </c>
      <c r="K80" s="311" t="s">
        <v>12</v>
      </c>
      <c r="L80" s="261" t="s">
        <v>65</v>
      </c>
      <c r="M80" s="264" t="s">
        <v>66</v>
      </c>
      <c r="N80" s="261" t="s">
        <v>67</v>
      </c>
      <c r="O80" s="267" t="s">
        <v>68</v>
      </c>
      <c r="P80" s="267" t="s">
        <v>66</v>
      </c>
      <c r="Q80" s="267" t="s">
        <v>68</v>
      </c>
      <c r="R80" s="267" t="s">
        <v>69</v>
      </c>
      <c r="S80" s="264" t="s">
        <v>70</v>
      </c>
      <c r="T80" s="261" t="str">
        <f>T10</f>
        <v>9</v>
      </c>
      <c r="U80" s="267" t="str">
        <f>U10</f>
        <v>9</v>
      </c>
      <c r="V80" s="264" t="str">
        <f>V10</f>
        <v>9</v>
      </c>
      <c r="W80" s="100"/>
      <c r="X80" s="100"/>
      <c r="Y80" s="100"/>
      <c r="Z80" s="100"/>
      <c r="AA80" s="100"/>
      <c r="AB80" s="100"/>
      <c r="AC80" s="115"/>
      <c r="AD80" s="115"/>
      <c r="AE80" s="115"/>
      <c r="AF80" s="115"/>
      <c r="AG80" s="115"/>
      <c r="AH80" s="115"/>
      <c r="AI80" s="115"/>
      <c r="AJ80" s="100"/>
      <c r="AK80" s="302"/>
      <c r="AL80" s="303"/>
      <c r="AM80" s="314"/>
      <c r="AN80" s="314"/>
      <c r="AO80" s="303"/>
      <c r="AP80" s="303"/>
      <c r="AQ80" s="314"/>
      <c r="AR80" s="315"/>
    </row>
    <row r="81" spans="1:44" ht="11.25" customHeight="1">
      <c r="A81" s="296"/>
      <c r="B81" s="296"/>
      <c r="C81" s="296"/>
      <c r="D81" s="296"/>
      <c r="E81" s="296"/>
      <c r="F81" s="296"/>
      <c r="G81" s="296"/>
      <c r="H81" s="296"/>
      <c r="I81" s="310"/>
      <c r="J81" s="265"/>
      <c r="K81" s="312"/>
      <c r="L81" s="262"/>
      <c r="M81" s="265"/>
      <c r="N81" s="262"/>
      <c r="O81" s="268"/>
      <c r="P81" s="268"/>
      <c r="Q81" s="268"/>
      <c r="R81" s="268"/>
      <c r="S81" s="265"/>
      <c r="T81" s="262"/>
      <c r="U81" s="268"/>
      <c r="V81" s="265"/>
      <c r="W81" s="100"/>
      <c r="X81" s="100"/>
      <c r="Y81" s="100"/>
      <c r="Z81" s="100"/>
      <c r="AA81" s="100"/>
      <c r="AB81" s="100"/>
      <c r="AC81" s="115"/>
      <c r="AD81" s="115"/>
      <c r="AE81" s="115"/>
      <c r="AF81" s="115"/>
      <c r="AG81" s="115"/>
      <c r="AH81" s="115"/>
      <c r="AI81" s="115"/>
      <c r="AJ81" s="100"/>
      <c r="AK81" s="304"/>
      <c r="AL81" s="305"/>
      <c r="AM81" s="276"/>
      <c r="AN81" s="276"/>
      <c r="AO81" s="305"/>
      <c r="AP81" s="305"/>
      <c r="AQ81" s="276"/>
      <c r="AR81" s="277"/>
    </row>
    <row r="82" spans="1:44" ht="6" customHeight="1">
      <c r="A82" s="297"/>
      <c r="B82" s="297"/>
      <c r="C82" s="297"/>
      <c r="D82" s="297"/>
      <c r="E82" s="297"/>
      <c r="F82" s="297"/>
      <c r="G82" s="297"/>
      <c r="H82" s="297"/>
      <c r="I82" s="310"/>
      <c r="J82" s="266"/>
      <c r="K82" s="313"/>
      <c r="L82" s="263"/>
      <c r="M82" s="266"/>
      <c r="N82" s="263"/>
      <c r="O82" s="269"/>
      <c r="P82" s="269"/>
      <c r="Q82" s="269"/>
      <c r="R82" s="269"/>
      <c r="S82" s="266"/>
      <c r="T82" s="263"/>
      <c r="U82" s="269"/>
      <c r="V82" s="266"/>
      <c r="W82" s="100"/>
      <c r="X82" s="100"/>
      <c r="Y82" s="100"/>
      <c r="Z82" s="100"/>
      <c r="AA82" s="100"/>
      <c r="AB82" s="100"/>
      <c r="AC82" s="100"/>
      <c r="AD82" s="100"/>
      <c r="AE82" s="100"/>
      <c r="AF82" s="100"/>
      <c r="AG82" s="100"/>
      <c r="AH82" s="100"/>
      <c r="AI82" s="100"/>
      <c r="AJ82" s="100"/>
      <c r="AK82" s="92"/>
      <c r="AL82" s="92"/>
      <c r="AM82" s="92"/>
      <c r="AN82" s="92"/>
      <c r="AO82" s="92"/>
      <c r="AP82" s="92"/>
      <c r="AQ82" s="92"/>
      <c r="AR82" s="92"/>
    </row>
    <row r="83" spans="1:44" ht="15" customHeight="1">
      <c r="A83" s="246" t="s">
        <v>71</v>
      </c>
      <c r="B83" s="247"/>
      <c r="C83" s="247"/>
      <c r="D83" s="247"/>
      <c r="E83" s="247"/>
      <c r="F83" s="247"/>
      <c r="G83" s="247"/>
      <c r="H83" s="248"/>
      <c r="I83" s="246" t="s">
        <v>20</v>
      </c>
      <c r="J83" s="247"/>
      <c r="K83" s="247"/>
      <c r="L83" s="247"/>
      <c r="M83" s="255"/>
      <c r="N83" s="258" t="s">
        <v>72</v>
      </c>
      <c r="O83" s="247"/>
      <c r="P83" s="247"/>
      <c r="Q83" s="247"/>
      <c r="R83" s="247"/>
      <c r="S83" s="247"/>
      <c r="T83" s="248"/>
      <c r="U83" s="101" t="s">
        <v>22</v>
      </c>
      <c r="V83" s="102"/>
      <c r="W83" s="102"/>
      <c r="X83" s="227" t="s">
        <v>23</v>
      </c>
      <c r="Y83" s="227"/>
      <c r="Z83" s="227"/>
      <c r="AA83" s="227"/>
      <c r="AB83" s="227"/>
      <c r="AC83" s="227"/>
      <c r="AD83" s="227"/>
      <c r="AE83" s="227"/>
      <c r="AF83" s="227"/>
      <c r="AG83" s="227"/>
      <c r="AH83" s="102"/>
      <c r="AI83" s="102"/>
      <c r="AJ83" s="103"/>
      <c r="AK83" s="228" t="s">
        <v>24</v>
      </c>
      <c r="AL83" s="228"/>
      <c r="AM83" s="270" t="s">
        <v>25</v>
      </c>
      <c r="AN83" s="270"/>
      <c r="AO83" s="270"/>
      <c r="AP83" s="270"/>
      <c r="AQ83" s="270"/>
      <c r="AR83" s="271"/>
    </row>
    <row r="84" spans="1:44" ht="15" customHeight="1">
      <c r="A84" s="249"/>
      <c r="B84" s="250"/>
      <c r="C84" s="250"/>
      <c r="D84" s="250"/>
      <c r="E84" s="250"/>
      <c r="F84" s="250"/>
      <c r="G84" s="250"/>
      <c r="H84" s="251"/>
      <c r="I84" s="249"/>
      <c r="J84" s="250"/>
      <c r="K84" s="250"/>
      <c r="L84" s="250"/>
      <c r="M84" s="256"/>
      <c r="N84" s="259"/>
      <c r="O84" s="250"/>
      <c r="P84" s="250"/>
      <c r="Q84" s="250"/>
      <c r="R84" s="250"/>
      <c r="S84" s="250"/>
      <c r="T84" s="251"/>
      <c r="U84" s="272" t="s">
        <v>26</v>
      </c>
      <c r="V84" s="273"/>
      <c r="W84" s="273"/>
      <c r="X84" s="274"/>
      <c r="Y84" s="272" t="s">
        <v>27</v>
      </c>
      <c r="Z84" s="278"/>
      <c r="AA84" s="278"/>
      <c r="AB84" s="279"/>
      <c r="AC84" s="283" t="s">
        <v>28</v>
      </c>
      <c r="AD84" s="284"/>
      <c r="AE84" s="284"/>
      <c r="AF84" s="285"/>
      <c r="AG84" s="289" t="s">
        <v>29</v>
      </c>
      <c r="AH84" s="290"/>
      <c r="AI84" s="290"/>
      <c r="AJ84" s="291"/>
      <c r="AK84" s="229" t="s">
        <v>73</v>
      </c>
      <c r="AL84" s="229"/>
      <c r="AM84" s="231" t="s">
        <v>31</v>
      </c>
      <c r="AN84" s="232"/>
      <c r="AO84" s="232"/>
      <c r="AP84" s="232"/>
      <c r="AQ84" s="233"/>
      <c r="AR84" s="234"/>
    </row>
    <row r="85" spans="1:44" ht="15" customHeight="1">
      <c r="A85" s="252"/>
      <c r="B85" s="253"/>
      <c r="C85" s="253"/>
      <c r="D85" s="253"/>
      <c r="E85" s="253"/>
      <c r="F85" s="253"/>
      <c r="G85" s="253"/>
      <c r="H85" s="254"/>
      <c r="I85" s="252"/>
      <c r="J85" s="253"/>
      <c r="K85" s="253"/>
      <c r="L85" s="253"/>
      <c r="M85" s="257"/>
      <c r="N85" s="260"/>
      <c r="O85" s="253"/>
      <c r="P85" s="253"/>
      <c r="Q85" s="253"/>
      <c r="R85" s="253"/>
      <c r="S85" s="253"/>
      <c r="T85" s="254"/>
      <c r="U85" s="275"/>
      <c r="V85" s="276"/>
      <c r="W85" s="276"/>
      <c r="X85" s="277"/>
      <c r="Y85" s="280"/>
      <c r="Z85" s="281"/>
      <c r="AA85" s="281"/>
      <c r="AB85" s="282"/>
      <c r="AC85" s="286"/>
      <c r="AD85" s="287"/>
      <c r="AE85" s="287"/>
      <c r="AF85" s="288"/>
      <c r="AG85" s="292"/>
      <c r="AH85" s="293"/>
      <c r="AI85" s="293"/>
      <c r="AJ85" s="294"/>
      <c r="AK85" s="230"/>
      <c r="AL85" s="230"/>
      <c r="AM85" s="235"/>
      <c r="AN85" s="235"/>
      <c r="AO85" s="235"/>
      <c r="AP85" s="235"/>
      <c r="AQ85" s="235"/>
      <c r="AR85" s="236"/>
    </row>
    <row r="86" spans="1:44" ht="20.25" customHeight="1">
      <c r="A86" s="208"/>
      <c r="B86" s="209"/>
      <c r="C86" s="209"/>
      <c r="D86" s="209"/>
      <c r="E86" s="209"/>
      <c r="F86" s="209"/>
      <c r="G86" s="209"/>
      <c r="H86" s="210"/>
      <c r="I86" s="208"/>
      <c r="J86" s="209"/>
      <c r="K86" s="209"/>
      <c r="L86" s="209"/>
      <c r="M86" s="214"/>
      <c r="N86" s="144"/>
      <c r="O86" s="107" t="s">
        <v>32</v>
      </c>
      <c r="P86" s="145"/>
      <c r="Q86" s="107" t="s">
        <v>33</v>
      </c>
      <c r="R86" s="144"/>
      <c r="S86" s="216" t="s">
        <v>74</v>
      </c>
      <c r="T86" s="217"/>
      <c r="U86" s="225"/>
      <c r="V86" s="226"/>
      <c r="W86" s="226"/>
      <c r="X86" s="146" t="s">
        <v>35</v>
      </c>
      <c r="Y86" s="147"/>
      <c r="Z86" s="148"/>
      <c r="AA86" s="148"/>
      <c r="AB86" s="146" t="s">
        <v>35</v>
      </c>
      <c r="AC86" s="147"/>
      <c r="AD86" s="148"/>
      <c r="AE86" s="148"/>
      <c r="AF86" s="149" t="s">
        <v>35</v>
      </c>
      <c r="AG86" s="237"/>
      <c r="AH86" s="238"/>
      <c r="AI86" s="238"/>
      <c r="AJ86" s="239"/>
      <c r="AK86" s="147"/>
      <c r="AL86" s="157"/>
      <c r="AM86" s="225"/>
      <c r="AN86" s="226"/>
      <c r="AO86" s="226"/>
      <c r="AP86" s="226"/>
      <c r="AQ86" s="226"/>
      <c r="AR86" s="150" t="s">
        <v>35</v>
      </c>
    </row>
    <row r="87" spans="1:44" ht="20.25" customHeight="1">
      <c r="A87" s="211"/>
      <c r="B87" s="212"/>
      <c r="C87" s="212"/>
      <c r="D87" s="212"/>
      <c r="E87" s="212"/>
      <c r="F87" s="212"/>
      <c r="G87" s="212"/>
      <c r="H87" s="213"/>
      <c r="I87" s="211"/>
      <c r="J87" s="212"/>
      <c r="K87" s="212"/>
      <c r="L87" s="212"/>
      <c r="M87" s="215"/>
      <c r="N87" s="151"/>
      <c r="O87" s="115" t="s">
        <v>32</v>
      </c>
      <c r="P87" s="152"/>
      <c r="Q87" s="115" t="s">
        <v>33</v>
      </c>
      <c r="R87" s="151"/>
      <c r="S87" s="231" t="s">
        <v>75</v>
      </c>
      <c r="T87" s="232"/>
      <c r="U87" s="220"/>
      <c r="V87" s="221"/>
      <c r="W87" s="221"/>
      <c r="X87" s="221"/>
      <c r="Y87" s="220"/>
      <c r="Z87" s="221"/>
      <c r="AA87" s="221"/>
      <c r="AB87" s="221"/>
      <c r="AC87" s="220"/>
      <c r="AD87" s="221"/>
      <c r="AE87" s="221"/>
      <c r="AF87" s="222"/>
      <c r="AG87" s="204">
        <f>U87+Y87-AC87</f>
        <v>0</v>
      </c>
      <c r="AH87" s="204"/>
      <c r="AI87" s="204"/>
      <c r="AJ87" s="205"/>
      <c r="AK87" s="206">
        <f>IF(AG87&gt;1,SUMIF('労務費率表'!$C$5:$C$13,$E$104,'労務費率表'!$D$5:$D$13),"")</f>
      </c>
      <c r="AL87" s="207"/>
      <c r="AM87" s="180">
        <f>IF(AG87&gt;1,ROUNDDOWN(AG87*AK87/100,0),"")</f>
      </c>
      <c r="AN87" s="181"/>
      <c r="AO87" s="181"/>
      <c r="AP87" s="181"/>
      <c r="AQ87" s="181"/>
      <c r="AR87" s="117"/>
    </row>
    <row r="88" spans="1:44" ht="20.25" customHeight="1">
      <c r="A88" s="208"/>
      <c r="B88" s="209"/>
      <c r="C88" s="209"/>
      <c r="D88" s="209"/>
      <c r="E88" s="209"/>
      <c r="F88" s="209"/>
      <c r="G88" s="209"/>
      <c r="H88" s="210"/>
      <c r="I88" s="208"/>
      <c r="J88" s="209"/>
      <c r="K88" s="209"/>
      <c r="L88" s="209"/>
      <c r="M88" s="214"/>
      <c r="N88" s="153"/>
      <c r="O88" s="107" t="s">
        <v>37</v>
      </c>
      <c r="P88" s="145"/>
      <c r="Q88" s="107" t="s">
        <v>38</v>
      </c>
      <c r="R88" s="144"/>
      <c r="S88" s="216" t="s">
        <v>39</v>
      </c>
      <c r="T88" s="217"/>
      <c r="U88" s="178"/>
      <c r="V88" s="179"/>
      <c r="W88" s="179"/>
      <c r="X88" s="118"/>
      <c r="Y88" s="119"/>
      <c r="Z88" s="120"/>
      <c r="AA88" s="120"/>
      <c r="AB88" s="118"/>
      <c r="AC88" s="119"/>
      <c r="AD88" s="120"/>
      <c r="AE88" s="120"/>
      <c r="AF88" s="121"/>
      <c r="AG88" s="198"/>
      <c r="AH88" s="198"/>
      <c r="AI88" s="198"/>
      <c r="AJ88" s="199"/>
      <c r="AK88" s="147"/>
      <c r="AL88" s="157"/>
      <c r="AM88" s="178"/>
      <c r="AN88" s="179"/>
      <c r="AO88" s="179"/>
      <c r="AP88" s="179"/>
      <c r="AQ88" s="179"/>
      <c r="AR88" s="112"/>
    </row>
    <row r="89" spans="1:44" ht="20.25" customHeight="1">
      <c r="A89" s="211"/>
      <c r="B89" s="212"/>
      <c r="C89" s="212"/>
      <c r="D89" s="212"/>
      <c r="E89" s="212"/>
      <c r="F89" s="212"/>
      <c r="G89" s="212"/>
      <c r="H89" s="213"/>
      <c r="I89" s="211"/>
      <c r="J89" s="212"/>
      <c r="K89" s="212"/>
      <c r="L89" s="212"/>
      <c r="M89" s="215"/>
      <c r="N89" s="154"/>
      <c r="O89" s="123" t="s">
        <v>37</v>
      </c>
      <c r="P89" s="152"/>
      <c r="Q89" s="123" t="s">
        <v>38</v>
      </c>
      <c r="R89" s="155"/>
      <c r="S89" s="218" t="s">
        <v>40</v>
      </c>
      <c r="T89" s="219"/>
      <c r="U89" s="220"/>
      <c r="V89" s="221"/>
      <c r="W89" s="221"/>
      <c r="X89" s="221"/>
      <c r="Y89" s="220"/>
      <c r="Z89" s="221"/>
      <c r="AA89" s="221"/>
      <c r="AB89" s="221"/>
      <c r="AC89" s="220"/>
      <c r="AD89" s="221"/>
      <c r="AE89" s="221"/>
      <c r="AF89" s="222"/>
      <c r="AG89" s="204">
        <f>U89+Y89-AC89</f>
        <v>0</v>
      </c>
      <c r="AH89" s="204"/>
      <c r="AI89" s="204"/>
      <c r="AJ89" s="205"/>
      <c r="AK89" s="206">
        <f>IF(AG89&gt;1,SUMIF('労務費率表'!$C$5:$C$13,$E$104,'労務費率表'!$D$5:$D$13),"")</f>
      </c>
      <c r="AL89" s="207"/>
      <c r="AM89" s="180">
        <f>IF(AG89&gt;1,ROUNDDOWN(AG89*AK89/100,0),"")</f>
      </c>
      <c r="AN89" s="181"/>
      <c r="AO89" s="181"/>
      <c r="AP89" s="181"/>
      <c r="AQ89" s="181"/>
      <c r="AR89" s="117"/>
    </row>
    <row r="90" spans="1:44" ht="20.25" customHeight="1">
      <c r="A90" s="208"/>
      <c r="B90" s="209"/>
      <c r="C90" s="209"/>
      <c r="D90" s="209"/>
      <c r="E90" s="209"/>
      <c r="F90" s="209"/>
      <c r="G90" s="209"/>
      <c r="H90" s="210"/>
      <c r="I90" s="208"/>
      <c r="J90" s="209"/>
      <c r="K90" s="209"/>
      <c r="L90" s="209"/>
      <c r="M90" s="214"/>
      <c r="N90" s="153"/>
      <c r="O90" s="107" t="s">
        <v>37</v>
      </c>
      <c r="P90" s="145"/>
      <c r="Q90" s="107" t="s">
        <v>38</v>
      </c>
      <c r="R90" s="144"/>
      <c r="S90" s="216" t="s">
        <v>39</v>
      </c>
      <c r="T90" s="217"/>
      <c r="U90" s="178"/>
      <c r="V90" s="179"/>
      <c r="W90" s="179"/>
      <c r="X90" s="118"/>
      <c r="Y90" s="119"/>
      <c r="Z90" s="120"/>
      <c r="AA90" s="120"/>
      <c r="AB90" s="118"/>
      <c r="AC90" s="119"/>
      <c r="AD90" s="120"/>
      <c r="AE90" s="120"/>
      <c r="AF90" s="121"/>
      <c r="AG90" s="198"/>
      <c r="AH90" s="198"/>
      <c r="AI90" s="198"/>
      <c r="AJ90" s="199"/>
      <c r="AK90" s="147"/>
      <c r="AL90" s="157"/>
      <c r="AM90" s="178"/>
      <c r="AN90" s="179"/>
      <c r="AO90" s="179"/>
      <c r="AP90" s="179"/>
      <c r="AQ90" s="179"/>
      <c r="AR90" s="112"/>
    </row>
    <row r="91" spans="1:44" ht="20.25" customHeight="1">
      <c r="A91" s="211"/>
      <c r="B91" s="212"/>
      <c r="C91" s="212"/>
      <c r="D91" s="212"/>
      <c r="E91" s="212"/>
      <c r="F91" s="212"/>
      <c r="G91" s="212"/>
      <c r="H91" s="213"/>
      <c r="I91" s="211"/>
      <c r="J91" s="212"/>
      <c r="K91" s="212"/>
      <c r="L91" s="212"/>
      <c r="M91" s="215"/>
      <c r="N91" s="154"/>
      <c r="O91" s="123" t="s">
        <v>37</v>
      </c>
      <c r="P91" s="152"/>
      <c r="Q91" s="123" t="s">
        <v>38</v>
      </c>
      <c r="R91" s="155"/>
      <c r="S91" s="218" t="s">
        <v>40</v>
      </c>
      <c r="T91" s="219"/>
      <c r="U91" s="201"/>
      <c r="V91" s="202"/>
      <c r="W91" s="202"/>
      <c r="X91" s="203"/>
      <c r="Y91" s="201"/>
      <c r="Z91" s="202"/>
      <c r="AA91" s="202"/>
      <c r="AB91" s="202"/>
      <c r="AC91" s="201"/>
      <c r="AD91" s="202"/>
      <c r="AE91" s="202"/>
      <c r="AF91" s="203"/>
      <c r="AG91" s="204">
        <f>U91+Y91-AC91</f>
        <v>0</v>
      </c>
      <c r="AH91" s="204"/>
      <c r="AI91" s="204"/>
      <c r="AJ91" s="205"/>
      <c r="AK91" s="206">
        <f>IF(AG91&gt;1,SUMIF('労務費率表'!$C$5:$C$13,$E$104,'労務費率表'!$D$5:$D$13),"")</f>
      </c>
      <c r="AL91" s="207"/>
      <c r="AM91" s="180">
        <f>IF(AG91&gt;1,ROUNDDOWN(AG91*AK91/100,0),"")</f>
      </c>
      <c r="AN91" s="181"/>
      <c r="AO91" s="181"/>
      <c r="AP91" s="181"/>
      <c r="AQ91" s="181"/>
      <c r="AR91" s="117"/>
    </row>
    <row r="92" spans="1:44" ht="20.25" customHeight="1">
      <c r="A92" s="208"/>
      <c r="B92" s="209"/>
      <c r="C92" s="209"/>
      <c r="D92" s="209"/>
      <c r="E92" s="209"/>
      <c r="F92" s="209"/>
      <c r="G92" s="209"/>
      <c r="H92" s="210"/>
      <c r="I92" s="208"/>
      <c r="J92" s="209"/>
      <c r="K92" s="209"/>
      <c r="L92" s="209"/>
      <c r="M92" s="214"/>
      <c r="N92" s="153"/>
      <c r="O92" s="107" t="s">
        <v>37</v>
      </c>
      <c r="P92" s="145"/>
      <c r="Q92" s="107" t="s">
        <v>38</v>
      </c>
      <c r="R92" s="144"/>
      <c r="S92" s="216" t="s">
        <v>39</v>
      </c>
      <c r="T92" s="217"/>
      <c r="U92" s="223"/>
      <c r="V92" s="224"/>
      <c r="W92" s="224"/>
      <c r="X92" s="124"/>
      <c r="Y92" s="125"/>
      <c r="Z92" s="116"/>
      <c r="AA92" s="116"/>
      <c r="AB92" s="124"/>
      <c r="AC92" s="125"/>
      <c r="AD92" s="116"/>
      <c r="AE92" s="116"/>
      <c r="AF92" s="126"/>
      <c r="AG92" s="198"/>
      <c r="AH92" s="198"/>
      <c r="AI92" s="198"/>
      <c r="AJ92" s="199"/>
      <c r="AK92" s="147"/>
      <c r="AL92" s="157"/>
      <c r="AM92" s="178"/>
      <c r="AN92" s="179"/>
      <c r="AO92" s="179"/>
      <c r="AP92" s="179"/>
      <c r="AQ92" s="179"/>
      <c r="AR92" s="112"/>
    </row>
    <row r="93" spans="1:44" ht="20.25" customHeight="1">
      <c r="A93" s="211"/>
      <c r="B93" s="212"/>
      <c r="C93" s="212"/>
      <c r="D93" s="212"/>
      <c r="E93" s="212"/>
      <c r="F93" s="212"/>
      <c r="G93" s="212"/>
      <c r="H93" s="213"/>
      <c r="I93" s="211"/>
      <c r="J93" s="212"/>
      <c r="K93" s="212"/>
      <c r="L93" s="212"/>
      <c r="M93" s="215"/>
      <c r="N93" s="154"/>
      <c r="O93" s="123" t="s">
        <v>37</v>
      </c>
      <c r="P93" s="152"/>
      <c r="Q93" s="123" t="s">
        <v>38</v>
      </c>
      <c r="R93" s="155"/>
      <c r="S93" s="218" t="s">
        <v>40</v>
      </c>
      <c r="T93" s="219"/>
      <c r="U93" s="220"/>
      <c r="V93" s="221"/>
      <c r="W93" s="221"/>
      <c r="X93" s="221"/>
      <c r="Y93" s="220"/>
      <c r="Z93" s="221"/>
      <c r="AA93" s="221"/>
      <c r="AB93" s="221"/>
      <c r="AC93" s="220"/>
      <c r="AD93" s="221"/>
      <c r="AE93" s="221"/>
      <c r="AF93" s="222"/>
      <c r="AG93" s="204">
        <f>U93+Y93-AC93</f>
        <v>0</v>
      </c>
      <c r="AH93" s="204"/>
      <c r="AI93" s="204"/>
      <c r="AJ93" s="205"/>
      <c r="AK93" s="206">
        <f>IF(AG93&gt;1,SUMIF('労務費率表'!$C$5:$C$13,$E$104,'労務費率表'!$D$5:$D$13),"")</f>
      </c>
      <c r="AL93" s="207"/>
      <c r="AM93" s="180">
        <f>IF(AG93&gt;1,ROUNDDOWN(AG93*AK93/100,0),"")</f>
      </c>
      <c r="AN93" s="181"/>
      <c r="AO93" s="181"/>
      <c r="AP93" s="181"/>
      <c r="AQ93" s="181"/>
      <c r="AR93" s="117"/>
    </row>
    <row r="94" spans="1:44" ht="20.25" customHeight="1">
      <c r="A94" s="208"/>
      <c r="B94" s="209"/>
      <c r="C94" s="209"/>
      <c r="D94" s="209"/>
      <c r="E94" s="209"/>
      <c r="F94" s="209"/>
      <c r="G94" s="209"/>
      <c r="H94" s="210"/>
      <c r="I94" s="208"/>
      <c r="J94" s="209"/>
      <c r="K94" s="209"/>
      <c r="L94" s="209"/>
      <c r="M94" s="214"/>
      <c r="N94" s="153"/>
      <c r="O94" s="107" t="s">
        <v>37</v>
      </c>
      <c r="P94" s="145"/>
      <c r="Q94" s="107" t="s">
        <v>38</v>
      </c>
      <c r="R94" s="144"/>
      <c r="S94" s="216" t="s">
        <v>39</v>
      </c>
      <c r="T94" s="217"/>
      <c r="U94" s="178"/>
      <c r="V94" s="179"/>
      <c r="W94" s="179"/>
      <c r="X94" s="118"/>
      <c r="Y94" s="119"/>
      <c r="Z94" s="120"/>
      <c r="AA94" s="120"/>
      <c r="AB94" s="118"/>
      <c r="AC94" s="119"/>
      <c r="AD94" s="120"/>
      <c r="AE94" s="120"/>
      <c r="AF94" s="121"/>
      <c r="AG94" s="198"/>
      <c r="AH94" s="198"/>
      <c r="AI94" s="198"/>
      <c r="AJ94" s="199"/>
      <c r="AK94" s="147"/>
      <c r="AL94" s="157"/>
      <c r="AM94" s="178"/>
      <c r="AN94" s="179"/>
      <c r="AO94" s="179"/>
      <c r="AP94" s="179"/>
      <c r="AQ94" s="179"/>
      <c r="AR94" s="112"/>
    </row>
    <row r="95" spans="1:44" ht="20.25" customHeight="1">
      <c r="A95" s="211"/>
      <c r="B95" s="212"/>
      <c r="C95" s="212"/>
      <c r="D95" s="212"/>
      <c r="E95" s="212"/>
      <c r="F95" s="212"/>
      <c r="G95" s="212"/>
      <c r="H95" s="213"/>
      <c r="I95" s="211"/>
      <c r="J95" s="212"/>
      <c r="K95" s="212"/>
      <c r="L95" s="212"/>
      <c r="M95" s="215"/>
      <c r="N95" s="154"/>
      <c r="O95" s="123" t="s">
        <v>37</v>
      </c>
      <c r="P95" s="152"/>
      <c r="Q95" s="123" t="s">
        <v>38</v>
      </c>
      <c r="R95" s="155"/>
      <c r="S95" s="218" t="s">
        <v>40</v>
      </c>
      <c r="T95" s="219"/>
      <c r="U95" s="220"/>
      <c r="V95" s="221"/>
      <c r="W95" s="221"/>
      <c r="X95" s="221"/>
      <c r="Y95" s="201"/>
      <c r="Z95" s="202"/>
      <c r="AA95" s="202"/>
      <c r="AB95" s="202"/>
      <c r="AC95" s="220"/>
      <c r="AD95" s="221"/>
      <c r="AE95" s="221"/>
      <c r="AF95" s="222"/>
      <c r="AG95" s="204">
        <f>U95+Y95-AC95</f>
        <v>0</v>
      </c>
      <c r="AH95" s="204"/>
      <c r="AI95" s="204"/>
      <c r="AJ95" s="205"/>
      <c r="AK95" s="206">
        <f>IF(AG95&gt;1,SUMIF('労務費率表'!$C$5:$C$13,$E$104,'労務費率表'!$D$5:$D$13),"")</f>
      </c>
      <c r="AL95" s="207"/>
      <c r="AM95" s="180">
        <f>IF(AG95&gt;1,ROUNDDOWN(AG95*AK95/100,0),"")</f>
      </c>
      <c r="AN95" s="181"/>
      <c r="AO95" s="181"/>
      <c r="AP95" s="181"/>
      <c r="AQ95" s="181"/>
      <c r="AR95" s="117"/>
    </row>
    <row r="96" spans="1:44" ht="20.25" customHeight="1">
      <c r="A96" s="208"/>
      <c r="B96" s="209"/>
      <c r="C96" s="209"/>
      <c r="D96" s="209"/>
      <c r="E96" s="209"/>
      <c r="F96" s="209"/>
      <c r="G96" s="209"/>
      <c r="H96" s="210"/>
      <c r="I96" s="208"/>
      <c r="J96" s="209"/>
      <c r="K96" s="209"/>
      <c r="L96" s="209"/>
      <c r="M96" s="214"/>
      <c r="N96" s="153"/>
      <c r="O96" s="107" t="s">
        <v>37</v>
      </c>
      <c r="P96" s="145"/>
      <c r="Q96" s="107" t="s">
        <v>38</v>
      </c>
      <c r="R96" s="144"/>
      <c r="S96" s="216" t="s">
        <v>39</v>
      </c>
      <c r="T96" s="217"/>
      <c r="U96" s="178"/>
      <c r="V96" s="179"/>
      <c r="W96" s="179"/>
      <c r="X96" s="118"/>
      <c r="Y96" s="119"/>
      <c r="Z96" s="120"/>
      <c r="AA96" s="120"/>
      <c r="AB96" s="118"/>
      <c r="AC96" s="119"/>
      <c r="AD96" s="120"/>
      <c r="AE96" s="120"/>
      <c r="AF96" s="121"/>
      <c r="AG96" s="198"/>
      <c r="AH96" s="198"/>
      <c r="AI96" s="198"/>
      <c r="AJ96" s="199"/>
      <c r="AK96" s="147"/>
      <c r="AL96" s="157"/>
      <c r="AM96" s="178"/>
      <c r="AN96" s="179"/>
      <c r="AO96" s="179"/>
      <c r="AP96" s="179"/>
      <c r="AQ96" s="179"/>
      <c r="AR96" s="112"/>
    </row>
    <row r="97" spans="1:44" ht="20.25" customHeight="1">
      <c r="A97" s="211"/>
      <c r="B97" s="212"/>
      <c r="C97" s="212"/>
      <c r="D97" s="212"/>
      <c r="E97" s="212"/>
      <c r="F97" s="212"/>
      <c r="G97" s="212"/>
      <c r="H97" s="213"/>
      <c r="I97" s="211"/>
      <c r="J97" s="212"/>
      <c r="K97" s="212"/>
      <c r="L97" s="212"/>
      <c r="M97" s="215"/>
      <c r="N97" s="154"/>
      <c r="O97" s="123" t="s">
        <v>37</v>
      </c>
      <c r="P97" s="152"/>
      <c r="Q97" s="123" t="s">
        <v>38</v>
      </c>
      <c r="R97" s="155"/>
      <c r="S97" s="218" t="s">
        <v>40</v>
      </c>
      <c r="T97" s="219"/>
      <c r="U97" s="220"/>
      <c r="V97" s="221"/>
      <c r="W97" s="221"/>
      <c r="X97" s="221"/>
      <c r="Y97" s="201"/>
      <c r="Z97" s="202"/>
      <c r="AA97" s="202"/>
      <c r="AB97" s="202"/>
      <c r="AC97" s="201"/>
      <c r="AD97" s="202"/>
      <c r="AE97" s="202"/>
      <c r="AF97" s="203"/>
      <c r="AG97" s="204">
        <f>U97+Y97-AC97</f>
        <v>0</v>
      </c>
      <c r="AH97" s="204"/>
      <c r="AI97" s="204"/>
      <c r="AJ97" s="205"/>
      <c r="AK97" s="206">
        <f>IF(AG97&gt;1,SUMIF('労務費率表'!$C$5:$C$13,$E$104,'労務費率表'!$D$5:$D$13),"")</f>
      </c>
      <c r="AL97" s="207"/>
      <c r="AM97" s="180">
        <f>IF(AG97&gt;1,ROUNDDOWN(AG97*AK97/100,0),"")</f>
      </c>
      <c r="AN97" s="181"/>
      <c r="AO97" s="181"/>
      <c r="AP97" s="181"/>
      <c r="AQ97" s="181"/>
      <c r="AR97" s="117"/>
    </row>
    <row r="98" spans="1:44" ht="20.25" customHeight="1">
      <c r="A98" s="208"/>
      <c r="B98" s="209"/>
      <c r="C98" s="209"/>
      <c r="D98" s="209"/>
      <c r="E98" s="209"/>
      <c r="F98" s="209"/>
      <c r="G98" s="209"/>
      <c r="H98" s="210"/>
      <c r="I98" s="208"/>
      <c r="J98" s="209"/>
      <c r="K98" s="209"/>
      <c r="L98" s="209"/>
      <c r="M98" s="214"/>
      <c r="N98" s="153"/>
      <c r="O98" s="107" t="s">
        <v>37</v>
      </c>
      <c r="P98" s="145"/>
      <c r="Q98" s="107" t="s">
        <v>38</v>
      </c>
      <c r="R98" s="144"/>
      <c r="S98" s="216" t="s">
        <v>39</v>
      </c>
      <c r="T98" s="217"/>
      <c r="U98" s="178"/>
      <c r="V98" s="179"/>
      <c r="W98" s="179"/>
      <c r="X98" s="118"/>
      <c r="Y98" s="119"/>
      <c r="Z98" s="120"/>
      <c r="AA98" s="120"/>
      <c r="AB98" s="118"/>
      <c r="AC98" s="119"/>
      <c r="AD98" s="120"/>
      <c r="AE98" s="120"/>
      <c r="AF98" s="121"/>
      <c r="AG98" s="198"/>
      <c r="AH98" s="198"/>
      <c r="AI98" s="198"/>
      <c r="AJ98" s="199"/>
      <c r="AK98" s="147"/>
      <c r="AL98" s="157"/>
      <c r="AM98" s="178"/>
      <c r="AN98" s="179"/>
      <c r="AO98" s="179"/>
      <c r="AP98" s="179"/>
      <c r="AQ98" s="179"/>
      <c r="AR98" s="112"/>
    </row>
    <row r="99" spans="1:44" ht="20.25" customHeight="1">
      <c r="A99" s="211"/>
      <c r="B99" s="212"/>
      <c r="C99" s="212"/>
      <c r="D99" s="212"/>
      <c r="E99" s="212"/>
      <c r="F99" s="212"/>
      <c r="G99" s="212"/>
      <c r="H99" s="213"/>
      <c r="I99" s="211"/>
      <c r="J99" s="212"/>
      <c r="K99" s="212"/>
      <c r="L99" s="212"/>
      <c r="M99" s="215"/>
      <c r="N99" s="154"/>
      <c r="O99" s="123" t="s">
        <v>37</v>
      </c>
      <c r="P99" s="152"/>
      <c r="Q99" s="123" t="s">
        <v>38</v>
      </c>
      <c r="R99" s="155"/>
      <c r="S99" s="218" t="s">
        <v>40</v>
      </c>
      <c r="T99" s="219"/>
      <c r="U99" s="220"/>
      <c r="V99" s="221"/>
      <c r="W99" s="221"/>
      <c r="X99" s="221"/>
      <c r="Y99" s="201"/>
      <c r="Z99" s="202"/>
      <c r="AA99" s="202"/>
      <c r="AB99" s="202"/>
      <c r="AC99" s="201"/>
      <c r="AD99" s="202"/>
      <c r="AE99" s="202"/>
      <c r="AF99" s="203"/>
      <c r="AG99" s="204">
        <f>U99+Y99-AC99</f>
        <v>0</v>
      </c>
      <c r="AH99" s="204"/>
      <c r="AI99" s="204"/>
      <c r="AJ99" s="205"/>
      <c r="AK99" s="206">
        <f>IF(AG99&gt;1,SUMIF('労務費率表'!$C$5:$C$13,$E$104,'労務費率表'!$D$5:$D$13),"")</f>
      </c>
      <c r="AL99" s="207"/>
      <c r="AM99" s="180">
        <f>IF(AG99&gt;1,ROUNDDOWN(AG99*AK99/100,0),"")</f>
      </c>
      <c r="AN99" s="181"/>
      <c r="AO99" s="181"/>
      <c r="AP99" s="181"/>
      <c r="AQ99" s="181"/>
      <c r="AR99" s="117"/>
    </row>
    <row r="100" spans="1:44" ht="20.25" customHeight="1">
      <c r="A100" s="208"/>
      <c r="B100" s="209"/>
      <c r="C100" s="209"/>
      <c r="D100" s="209"/>
      <c r="E100" s="209"/>
      <c r="F100" s="209"/>
      <c r="G100" s="209"/>
      <c r="H100" s="210"/>
      <c r="I100" s="208"/>
      <c r="J100" s="209"/>
      <c r="K100" s="209"/>
      <c r="L100" s="209"/>
      <c r="M100" s="214"/>
      <c r="N100" s="153"/>
      <c r="O100" s="107" t="s">
        <v>37</v>
      </c>
      <c r="P100" s="145"/>
      <c r="Q100" s="107" t="s">
        <v>38</v>
      </c>
      <c r="R100" s="144"/>
      <c r="S100" s="216" t="s">
        <v>39</v>
      </c>
      <c r="T100" s="217"/>
      <c r="U100" s="178"/>
      <c r="V100" s="179"/>
      <c r="W100" s="179"/>
      <c r="X100" s="118"/>
      <c r="Y100" s="119"/>
      <c r="Z100" s="120"/>
      <c r="AA100" s="120"/>
      <c r="AB100" s="118"/>
      <c r="AC100" s="119"/>
      <c r="AD100" s="120"/>
      <c r="AE100" s="120"/>
      <c r="AF100" s="121"/>
      <c r="AG100" s="198"/>
      <c r="AH100" s="198"/>
      <c r="AI100" s="198"/>
      <c r="AJ100" s="199"/>
      <c r="AK100" s="147"/>
      <c r="AL100" s="157"/>
      <c r="AM100" s="178"/>
      <c r="AN100" s="179"/>
      <c r="AO100" s="179"/>
      <c r="AP100" s="179"/>
      <c r="AQ100" s="179"/>
      <c r="AR100" s="112"/>
    </row>
    <row r="101" spans="1:44" ht="20.25" customHeight="1">
      <c r="A101" s="211"/>
      <c r="B101" s="212"/>
      <c r="C101" s="212"/>
      <c r="D101" s="212"/>
      <c r="E101" s="212"/>
      <c r="F101" s="212"/>
      <c r="G101" s="212"/>
      <c r="H101" s="213"/>
      <c r="I101" s="211"/>
      <c r="J101" s="212"/>
      <c r="K101" s="212"/>
      <c r="L101" s="212"/>
      <c r="M101" s="215"/>
      <c r="N101" s="154"/>
      <c r="O101" s="123" t="s">
        <v>37</v>
      </c>
      <c r="P101" s="152"/>
      <c r="Q101" s="123" t="s">
        <v>38</v>
      </c>
      <c r="R101" s="155"/>
      <c r="S101" s="218" t="s">
        <v>40</v>
      </c>
      <c r="T101" s="219"/>
      <c r="U101" s="220"/>
      <c r="V101" s="221"/>
      <c r="W101" s="221"/>
      <c r="X101" s="221"/>
      <c r="Y101" s="201"/>
      <c r="Z101" s="202"/>
      <c r="AA101" s="202"/>
      <c r="AB101" s="202"/>
      <c r="AC101" s="201"/>
      <c r="AD101" s="202"/>
      <c r="AE101" s="202"/>
      <c r="AF101" s="203"/>
      <c r="AG101" s="204">
        <f>U101+Y101-AC101</f>
        <v>0</v>
      </c>
      <c r="AH101" s="204"/>
      <c r="AI101" s="204"/>
      <c r="AJ101" s="205"/>
      <c r="AK101" s="206">
        <f>IF(AG101&gt;1,SUMIF('労務費率表'!$C$5:$C$13,$E$104,'労務費率表'!$D$5:$D$13),"")</f>
      </c>
      <c r="AL101" s="207"/>
      <c r="AM101" s="180">
        <f>IF(AG101&gt;1,ROUNDDOWN(AG101*AK101/100,0),"")</f>
      </c>
      <c r="AN101" s="181"/>
      <c r="AO101" s="181"/>
      <c r="AP101" s="181"/>
      <c r="AQ101" s="181"/>
      <c r="AR101" s="117"/>
    </row>
    <row r="102" spans="1:44" ht="20.25" customHeight="1">
      <c r="A102" s="208"/>
      <c r="B102" s="209"/>
      <c r="C102" s="209"/>
      <c r="D102" s="209"/>
      <c r="E102" s="209"/>
      <c r="F102" s="209"/>
      <c r="G102" s="209"/>
      <c r="H102" s="210"/>
      <c r="I102" s="208"/>
      <c r="J102" s="209"/>
      <c r="K102" s="209"/>
      <c r="L102" s="209"/>
      <c r="M102" s="214"/>
      <c r="N102" s="153"/>
      <c r="O102" s="107" t="s">
        <v>37</v>
      </c>
      <c r="P102" s="145"/>
      <c r="Q102" s="107" t="s">
        <v>38</v>
      </c>
      <c r="R102" s="144"/>
      <c r="S102" s="216" t="s">
        <v>39</v>
      </c>
      <c r="T102" s="217"/>
      <c r="U102" s="178"/>
      <c r="V102" s="179"/>
      <c r="W102" s="179"/>
      <c r="X102" s="118"/>
      <c r="Y102" s="119"/>
      <c r="Z102" s="120"/>
      <c r="AA102" s="120"/>
      <c r="AB102" s="118"/>
      <c r="AC102" s="119"/>
      <c r="AD102" s="120"/>
      <c r="AE102" s="120"/>
      <c r="AF102" s="121"/>
      <c r="AG102" s="198"/>
      <c r="AH102" s="198"/>
      <c r="AI102" s="198"/>
      <c r="AJ102" s="199"/>
      <c r="AK102" s="147"/>
      <c r="AL102" s="157"/>
      <c r="AM102" s="178"/>
      <c r="AN102" s="179"/>
      <c r="AO102" s="179"/>
      <c r="AP102" s="179"/>
      <c r="AQ102" s="179"/>
      <c r="AR102" s="112"/>
    </row>
    <row r="103" spans="1:44" ht="20.25" customHeight="1">
      <c r="A103" s="211"/>
      <c r="B103" s="212"/>
      <c r="C103" s="212"/>
      <c r="D103" s="212"/>
      <c r="E103" s="212"/>
      <c r="F103" s="212"/>
      <c r="G103" s="212"/>
      <c r="H103" s="213"/>
      <c r="I103" s="211"/>
      <c r="J103" s="212"/>
      <c r="K103" s="212"/>
      <c r="L103" s="212"/>
      <c r="M103" s="215"/>
      <c r="N103" s="154"/>
      <c r="O103" s="156" t="s">
        <v>37</v>
      </c>
      <c r="P103" s="152"/>
      <c r="Q103" s="123" t="s">
        <v>38</v>
      </c>
      <c r="R103" s="155"/>
      <c r="S103" s="218" t="s">
        <v>40</v>
      </c>
      <c r="T103" s="219"/>
      <c r="U103" s="201"/>
      <c r="V103" s="202"/>
      <c r="W103" s="202"/>
      <c r="X103" s="202"/>
      <c r="Y103" s="201"/>
      <c r="Z103" s="202"/>
      <c r="AA103" s="202"/>
      <c r="AB103" s="202"/>
      <c r="AC103" s="201"/>
      <c r="AD103" s="202"/>
      <c r="AE103" s="202"/>
      <c r="AF103" s="203"/>
      <c r="AG103" s="204">
        <f>U103+Y103-AC103</f>
        <v>0</v>
      </c>
      <c r="AH103" s="204"/>
      <c r="AI103" s="204"/>
      <c r="AJ103" s="205"/>
      <c r="AK103" s="206">
        <f>IF(AG103&gt;1,SUMIF('労務費率表'!$C$5:$C$13,$E$104,'労務費率表'!$D$5:$D$13),"")</f>
      </c>
      <c r="AL103" s="207"/>
      <c r="AM103" s="180">
        <f>IF(AG103&gt;1,ROUNDDOWN(AG103*AK103/100,0),"")</f>
      </c>
      <c r="AN103" s="181"/>
      <c r="AO103" s="181"/>
      <c r="AP103" s="181"/>
      <c r="AQ103" s="181"/>
      <c r="AR103" s="117"/>
    </row>
    <row r="104" spans="1:44" ht="20.25" customHeight="1">
      <c r="A104" s="182" t="s">
        <v>76</v>
      </c>
      <c r="B104" s="183"/>
      <c r="C104" s="183"/>
      <c r="D104" s="184"/>
      <c r="E104" s="188" t="s">
        <v>98</v>
      </c>
      <c r="F104" s="189"/>
      <c r="G104" s="189"/>
      <c r="H104" s="189"/>
      <c r="I104" s="189"/>
      <c r="J104" s="189"/>
      <c r="K104" s="189"/>
      <c r="L104" s="189"/>
      <c r="M104" s="190"/>
      <c r="N104" s="182" t="s">
        <v>77</v>
      </c>
      <c r="O104" s="183"/>
      <c r="P104" s="183"/>
      <c r="Q104" s="183"/>
      <c r="R104" s="183"/>
      <c r="S104" s="183"/>
      <c r="T104" s="184"/>
      <c r="U104" s="194"/>
      <c r="V104" s="195"/>
      <c r="W104" s="195"/>
      <c r="X104" s="196"/>
      <c r="Y104" s="119"/>
      <c r="Z104" s="120"/>
      <c r="AA104" s="120"/>
      <c r="AB104" s="118"/>
      <c r="AC104" s="119"/>
      <c r="AD104" s="120"/>
      <c r="AE104" s="120"/>
      <c r="AF104" s="118"/>
      <c r="AG104" s="197"/>
      <c r="AH104" s="198"/>
      <c r="AI104" s="198"/>
      <c r="AJ104" s="199"/>
      <c r="AK104" s="74"/>
      <c r="AL104" s="75"/>
      <c r="AM104" s="197"/>
      <c r="AN104" s="198"/>
      <c r="AO104" s="198"/>
      <c r="AP104" s="198"/>
      <c r="AQ104" s="198"/>
      <c r="AR104" s="112"/>
    </row>
    <row r="105" spans="1:44" ht="20.25" customHeight="1">
      <c r="A105" s="185"/>
      <c r="B105" s="186"/>
      <c r="C105" s="186"/>
      <c r="D105" s="187"/>
      <c r="E105" s="191"/>
      <c r="F105" s="192"/>
      <c r="G105" s="192"/>
      <c r="H105" s="192"/>
      <c r="I105" s="192"/>
      <c r="J105" s="192"/>
      <c r="K105" s="192"/>
      <c r="L105" s="192"/>
      <c r="M105" s="193"/>
      <c r="N105" s="185"/>
      <c r="O105" s="186"/>
      <c r="P105" s="186"/>
      <c r="Q105" s="186"/>
      <c r="R105" s="186"/>
      <c r="S105" s="186"/>
      <c r="T105" s="187"/>
      <c r="U105" s="180">
        <f>U87+U89+U91+U93+U95+U97+U99+U101+U103-U104</f>
        <v>0</v>
      </c>
      <c r="V105" s="181"/>
      <c r="W105" s="181"/>
      <c r="X105" s="200"/>
      <c r="Y105" s="180">
        <f>Y87+Y89+Y91+Y93+Y95+Y97+Y99+Y101+Y103</f>
        <v>0</v>
      </c>
      <c r="Z105" s="181"/>
      <c r="AA105" s="181"/>
      <c r="AB105" s="181"/>
      <c r="AC105" s="180">
        <f>AC87+AC89+AC91+AC93+AC95+AC97+AC99+AC101+AC103</f>
        <v>0</v>
      </c>
      <c r="AD105" s="181"/>
      <c r="AE105" s="181"/>
      <c r="AF105" s="181"/>
      <c r="AG105" s="180">
        <f>AG87+AG89+AG91+AG93+AG95+AG97+AG99+AG101+AG103</f>
        <v>0</v>
      </c>
      <c r="AH105" s="181"/>
      <c r="AI105" s="181"/>
      <c r="AJ105" s="181"/>
      <c r="AK105" s="86"/>
      <c r="AL105" s="87"/>
      <c r="AM105" s="180">
        <f>SUM(AM87:AQ104)</f>
        <v>0</v>
      </c>
      <c r="AN105" s="181"/>
      <c r="AO105" s="181"/>
      <c r="AP105" s="181"/>
      <c r="AQ105" s="181"/>
      <c r="AR105" s="117"/>
    </row>
    <row r="106" spans="1:44" ht="10.5" customHeight="1">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row>
    <row r="107" spans="1:44" ht="6" customHeight="1">
      <c r="A107" s="92"/>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row>
    <row r="108" spans="1:44" ht="18" customHeight="1">
      <c r="A108" s="94" t="s">
        <v>64</v>
      </c>
      <c r="B108" s="92"/>
      <c r="C108" s="92"/>
      <c r="D108" s="92"/>
      <c r="E108" s="92"/>
      <c r="F108" s="92"/>
      <c r="G108" s="92"/>
      <c r="H108" s="92"/>
      <c r="I108" s="92"/>
      <c r="J108" s="92"/>
      <c r="K108" s="100"/>
      <c r="L108" s="100"/>
      <c r="M108" s="100"/>
      <c r="N108" s="100"/>
      <c r="O108" s="100"/>
      <c r="P108" s="100"/>
      <c r="Q108" s="100"/>
      <c r="R108" s="132"/>
      <c r="S108" s="132"/>
      <c r="T108" s="132"/>
      <c r="U108" s="132"/>
      <c r="V108" s="132"/>
      <c r="W108" s="100"/>
      <c r="X108" s="100"/>
      <c r="Y108" s="100"/>
      <c r="Z108" s="100"/>
      <c r="AA108" s="100"/>
      <c r="AB108" s="100"/>
      <c r="AC108" s="92"/>
      <c r="AD108" s="92"/>
      <c r="AE108" s="92"/>
      <c r="AF108" s="92"/>
      <c r="AG108" s="92"/>
      <c r="AH108" s="92"/>
      <c r="AI108" s="92"/>
      <c r="AJ108" s="92"/>
      <c r="AK108" s="141"/>
      <c r="AL108" s="141"/>
      <c r="AM108" s="141"/>
      <c r="AN108" s="141"/>
      <c r="AO108" s="92"/>
      <c r="AP108" s="92"/>
      <c r="AQ108" s="92"/>
      <c r="AR108" s="92"/>
    </row>
    <row r="109" spans="1:44" ht="12" customHeight="1">
      <c r="A109" s="92"/>
      <c r="B109" s="92"/>
      <c r="C109" s="92"/>
      <c r="D109" s="92"/>
      <c r="E109" s="92"/>
      <c r="F109" s="92"/>
      <c r="G109" s="92"/>
      <c r="H109" s="92"/>
      <c r="I109" s="92"/>
      <c r="J109" s="92"/>
      <c r="K109" s="100"/>
      <c r="L109" s="142"/>
      <c r="M109" s="142"/>
      <c r="N109" s="142"/>
      <c r="O109" s="142"/>
      <c r="P109" s="142"/>
      <c r="Q109" s="142"/>
      <c r="R109" s="142"/>
      <c r="S109" s="143"/>
      <c r="T109" s="143"/>
      <c r="U109" s="143"/>
      <c r="V109" s="143"/>
      <c r="W109" s="143"/>
      <c r="X109" s="143"/>
      <c r="Y109" s="143"/>
      <c r="Z109" s="142"/>
      <c r="AA109" s="142"/>
      <c r="AB109" s="142"/>
      <c r="AC109" s="92"/>
      <c r="AD109" s="92"/>
      <c r="AE109" s="92"/>
      <c r="AF109" s="92"/>
      <c r="AG109" s="92"/>
      <c r="AH109" s="92"/>
      <c r="AI109" s="92"/>
      <c r="AJ109" s="92"/>
      <c r="AK109" s="141"/>
      <c r="AL109" s="141"/>
      <c r="AM109" s="141"/>
      <c r="AN109" s="141"/>
      <c r="AO109" s="172" t="s">
        <v>111</v>
      </c>
      <c r="AP109" s="173"/>
      <c r="AQ109" s="173"/>
      <c r="AR109" s="174"/>
    </row>
    <row r="110" spans="1:44" ht="12.75" customHeight="1">
      <c r="A110" s="92"/>
      <c r="B110" s="92"/>
      <c r="C110" s="92"/>
      <c r="D110" s="92"/>
      <c r="E110" s="92"/>
      <c r="F110" s="92"/>
      <c r="G110" s="92"/>
      <c r="H110" s="92"/>
      <c r="I110" s="92"/>
      <c r="J110" s="92"/>
      <c r="K110" s="100"/>
      <c r="L110" s="142"/>
      <c r="M110" s="142"/>
      <c r="N110" s="142"/>
      <c r="O110" s="142"/>
      <c r="P110" s="142"/>
      <c r="Q110" s="142"/>
      <c r="R110" s="142"/>
      <c r="S110" s="143"/>
      <c r="T110" s="143"/>
      <c r="U110" s="143"/>
      <c r="V110" s="143"/>
      <c r="W110" s="143"/>
      <c r="X110" s="143"/>
      <c r="Y110" s="143"/>
      <c r="Z110" s="142"/>
      <c r="AA110" s="142"/>
      <c r="AB110" s="142"/>
      <c r="AC110" s="92"/>
      <c r="AD110" s="92"/>
      <c r="AE110" s="92"/>
      <c r="AF110" s="92"/>
      <c r="AG110" s="92"/>
      <c r="AH110" s="92"/>
      <c r="AI110" s="92"/>
      <c r="AJ110" s="92"/>
      <c r="AK110" s="141"/>
      <c r="AL110" s="141"/>
      <c r="AM110" s="141"/>
      <c r="AN110" s="141"/>
      <c r="AO110" s="175"/>
      <c r="AP110" s="176"/>
      <c r="AQ110" s="176"/>
      <c r="AR110" s="177"/>
    </row>
    <row r="111" spans="1:44" ht="12.75" customHeight="1">
      <c r="A111" s="92"/>
      <c r="B111" s="92"/>
      <c r="C111" s="92"/>
      <c r="D111" s="92"/>
      <c r="E111" s="92"/>
      <c r="F111" s="92"/>
      <c r="G111" s="92"/>
      <c r="H111" s="92"/>
      <c r="I111" s="92"/>
      <c r="J111" s="92"/>
      <c r="K111" s="100"/>
      <c r="L111" s="142"/>
      <c r="M111" s="142"/>
      <c r="N111" s="142"/>
      <c r="O111" s="142"/>
      <c r="P111" s="142"/>
      <c r="Q111" s="142"/>
      <c r="R111" s="142"/>
      <c r="S111" s="142"/>
      <c r="T111" s="142"/>
      <c r="U111" s="142"/>
      <c r="V111" s="142"/>
      <c r="W111" s="142"/>
      <c r="X111" s="142"/>
      <c r="Y111" s="142"/>
      <c r="Z111" s="142"/>
      <c r="AA111" s="142"/>
      <c r="AB111" s="142"/>
      <c r="AC111" s="92"/>
      <c r="AD111" s="92"/>
      <c r="AE111" s="92"/>
      <c r="AF111" s="92"/>
      <c r="AG111" s="92"/>
      <c r="AH111" s="92"/>
      <c r="AI111" s="92"/>
      <c r="AJ111" s="92"/>
      <c r="AK111" s="141"/>
      <c r="AL111" s="141"/>
      <c r="AM111" s="141"/>
      <c r="AN111" s="141"/>
      <c r="AO111" s="92"/>
      <c r="AP111" s="92"/>
      <c r="AQ111" s="92"/>
      <c r="AR111" s="92"/>
    </row>
    <row r="112" spans="1:44" ht="6" customHeight="1">
      <c r="A112" s="92"/>
      <c r="B112" s="92"/>
      <c r="C112" s="92"/>
      <c r="D112" s="92"/>
      <c r="E112" s="92"/>
      <c r="F112" s="92"/>
      <c r="G112" s="92"/>
      <c r="H112" s="92"/>
      <c r="I112" s="92"/>
      <c r="J112" s="92"/>
      <c r="K112" s="100"/>
      <c r="L112" s="142"/>
      <c r="M112" s="142"/>
      <c r="N112" s="142"/>
      <c r="O112" s="142"/>
      <c r="P112" s="142"/>
      <c r="Q112" s="142"/>
      <c r="R112" s="142"/>
      <c r="S112" s="142"/>
      <c r="T112" s="142"/>
      <c r="U112" s="142"/>
      <c r="V112" s="142"/>
      <c r="W112" s="142"/>
      <c r="X112" s="142"/>
      <c r="Y112" s="142"/>
      <c r="Z112" s="142"/>
      <c r="AA112" s="142"/>
      <c r="AB112" s="142"/>
      <c r="AC112" s="92"/>
      <c r="AD112" s="92"/>
      <c r="AE112" s="92"/>
      <c r="AF112" s="92"/>
      <c r="AG112" s="92"/>
      <c r="AH112" s="92"/>
      <c r="AI112" s="92"/>
      <c r="AJ112" s="92"/>
      <c r="AK112" s="141"/>
      <c r="AL112" s="141"/>
      <c r="AM112" s="92"/>
      <c r="AN112" s="92"/>
      <c r="AO112" s="92"/>
      <c r="AP112" s="92"/>
      <c r="AQ112" s="92"/>
      <c r="AR112" s="92"/>
    </row>
    <row r="113" spans="1:44" ht="11.25" customHeight="1">
      <c r="A113" s="295" t="s">
        <v>3</v>
      </c>
      <c r="B113" s="296"/>
      <c r="C113" s="296"/>
      <c r="D113" s="296"/>
      <c r="E113" s="296"/>
      <c r="F113" s="296"/>
      <c r="G113" s="296"/>
      <c r="H113" s="296"/>
      <c r="I113" s="298" t="s">
        <v>4</v>
      </c>
      <c r="J113" s="298"/>
      <c r="K113" s="99" t="s">
        <v>5</v>
      </c>
      <c r="L113" s="298" t="s">
        <v>6</v>
      </c>
      <c r="M113" s="298"/>
      <c r="N113" s="299" t="s">
        <v>7</v>
      </c>
      <c r="O113" s="298"/>
      <c r="P113" s="298"/>
      <c r="Q113" s="298"/>
      <c r="R113" s="298"/>
      <c r="S113" s="298"/>
      <c r="T113" s="298" t="s">
        <v>8</v>
      </c>
      <c r="U113" s="298"/>
      <c r="V113" s="298"/>
      <c r="W113" s="100"/>
      <c r="X113" s="100"/>
      <c r="Y113" s="100"/>
      <c r="Z113" s="100"/>
      <c r="AA113" s="100"/>
      <c r="AB113" s="100"/>
      <c r="AC113" s="115"/>
      <c r="AD113" s="115"/>
      <c r="AE113" s="115"/>
      <c r="AF113" s="115"/>
      <c r="AG113" s="115"/>
      <c r="AH113" s="115"/>
      <c r="AI113" s="115"/>
      <c r="AJ113" s="100"/>
      <c r="AK113" s="300">
        <f>$AK$9</f>
        <v>2</v>
      </c>
      <c r="AL113" s="301"/>
      <c r="AM113" s="273" t="s">
        <v>9</v>
      </c>
      <c r="AN113" s="273"/>
      <c r="AO113" s="301">
        <v>4</v>
      </c>
      <c r="AP113" s="301"/>
      <c r="AQ113" s="273" t="s">
        <v>10</v>
      </c>
      <c r="AR113" s="274"/>
    </row>
    <row r="114" spans="1:44" ht="11.25" customHeight="1">
      <c r="A114" s="296"/>
      <c r="B114" s="296"/>
      <c r="C114" s="296"/>
      <c r="D114" s="296"/>
      <c r="E114" s="296"/>
      <c r="F114" s="296"/>
      <c r="G114" s="296"/>
      <c r="H114" s="296"/>
      <c r="I114" s="309" t="s">
        <v>11</v>
      </c>
      <c r="J114" s="264" t="s">
        <v>12</v>
      </c>
      <c r="K114" s="311" t="s">
        <v>12</v>
      </c>
      <c r="L114" s="261" t="s">
        <v>65</v>
      </c>
      <c r="M114" s="264" t="s">
        <v>66</v>
      </c>
      <c r="N114" s="261" t="s">
        <v>67</v>
      </c>
      <c r="O114" s="267" t="s">
        <v>68</v>
      </c>
      <c r="P114" s="267" t="s">
        <v>66</v>
      </c>
      <c r="Q114" s="267" t="s">
        <v>68</v>
      </c>
      <c r="R114" s="267" t="s">
        <v>69</v>
      </c>
      <c r="S114" s="264" t="s">
        <v>70</v>
      </c>
      <c r="T114" s="261" t="str">
        <f>T10</f>
        <v>9</v>
      </c>
      <c r="U114" s="267" t="str">
        <f>U10</f>
        <v>9</v>
      </c>
      <c r="V114" s="264" t="str">
        <f>V10</f>
        <v>9</v>
      </c>
      <c r="W114" s="100"/>
      <c r="X114" s="100"/>
      <c r="Y114" s="100"/>
      <c r="Z114" s="100"/>
      <c r="AA114" s="100"/>
      <c r="AB114" s="100"/>
      <c r="AC114" s="115"/>
      <c r="AD114" s="115"/>
      <c r="AE114" s="115"/>
      <c r="AF114" s="115"/>
      <c r="AG114" s="115"/>
      <c r="AH114" s="115"/>
      <c r="AI114" s="115"/>
      <c r="AJ114" s="100"/>
      <c r="AK114" s="302"/>
      <c r="AL114" s="303"/>
      <c r="AM114" s="314"/>
      <c r="AN114" s="314"/>
      <c r="AO114" s="303"/>
      <c r="AP114" s="303"/>
      <c r="AQ114" s="314"/>
      <c r="AR114" s="315"/>
    </row>
    <row r="115" spans="1:44" ht="11.25" customHeight="1">
      <c r="A115" s="296"/>
      <c r="B115" s="296"/>
      <c r="C115" s="296"/>
      <c r="D115" s="296"/>
      <c r="E115" s="296"/>
      <c r="F115" s="296"/>
      <c r="G115" s="296"/>
      <c r="H115" s="296"/>
      <c r="I115" s="310"/>
      <c r="J115" s="265"/>
      <c r="K115" s="312"/>
      <c r="L115" s="262"/>
      <c r="M115" s="265"/>
      <c r="N115" s="262"/>
      <c r="O115" s="268"/>
      <c r="P115" s="268"/>
      <c r="Q115" s="268"/>
      <c r="R115" s="268"/>
      <c r="S115" s="265"/>
      <c r="T115" s="262"/>
      <c r="U115" s="268"/>
      <c r="V115" s="265"/>
      <c r="W115" s="100"/>
      <c r="X115" s="100"/>
      <c r="Y115" s="100"/>
      <c r="Z115" s="100"/>
      <c r="AA115" s="100"/>
      <c r="AB115" s="100"/>
      <c r="AC115" s="115"/>
      <c r="AD115" s="115"/>
      <c r="AE115" s="115"/>
      <c r="AF115" s="115"/>
      <c r="AG115" s="115"/>
      <c r="AH115" s="115"/>
      <c r="AI115" s="115"/>
      <c r="AJ115" s="100"/>
      <c r="AK115" s="304"/>
      <c r="AL115" s="305"/>
      <c r="AM115" s="276"/>
      <c r="AN115" s="276"/>
      <c r="AO115" s="305"/>
      <c r="AP115" s="305"/>
      <c r="AQ115" s="276"/>
      <c r="AR115" s="277"/>
    </row>
    <row r="116" spans="1:44" ht="6" customHeight="1">
      <c r="A116" s="297"/>
      <c r="B116" s="297"/>
      <c r="C116" s="297"/>
      <c r="D116" s="297"/>
      <c r="E116" s="297"/>
      <c r="F116" s="297"/>
      <c r="G116" s="297"/>
      <c r="H116" s="297"/>
      <c r="I116" s="310"/>
      <c r="J116" s="266"/>
      <c r="K116" s="313"/>
      <c r="L116" s="263"/>
      <c r="M116" s="266"/>
      <c r="N116" s="263"/>
      <c r="O116" s="269"/>
      <c r="P116" s="269"/>
      <c r="Q116" s="269"/>
      <c r="R116" s="269"/>
      <c r="S116" s="266"/>
      <c r="T116" s="263"/>
      <c r="U116" s="269"/>
      <c r="V116" s="266"/>
      <c r="W116" s="100"/>
      <c r="X116" s="100"/>
      <c r="Y116" s="100"/>
      <c r="Z116" s="100"/>
      <c r="AA116" s="100"/>
      <c r="AB116" s="100"/>
      <c r="AC116" s="100"/>
      <c r="AD116" s="100"/>
      <c r="AE116" s="100"/>
      <c r="AF116" s="100"/>
      <c r="AG116" s="100"/>
      <c r="AH116" s="100"/>
      <c r="AI116" s="100"/>
      <c r="AJ116" s="100"/>
      <c r="AK116" s="92"/>
      <c r="AL116" s="92"/>
      <c r="AM116" s="92"/>
      <c r="AN116" s="92"/>
      <c r="AO116" s="92"/>
      <c r="AP116" s="92"/>
      <c r="AQ116" s="92"/>
      <c r="AR116" s="92"/>
    </row>
    <row r="117" spans="1:44" ht="15" customHeight="1">
      <c r="A117" s="246" t="s">
        <v>71</v>
      </c>
      <c r="B117" s="247"/>
      <c r="C117" s="247"/>
      <c r="D117" s="247"/>
      <c r="E117" s="247"/>
      <c r="F117" s="247"/>
      <c r="G117" s="247"/>
      <c r="H117" s="248"/>
      <c r="I117" s="246" t="s">
        <v>20</v>
      </c>
      <c r="J117" s="247"/>
      <c r="K117" s="247"/>
      <c r="L117" s="247"/>
      <c r="M117" s="255"/>
      <c r="N117" s="258" t="s">
        <v>72</v>
      </c>
      <c r="O117" s="247"/>
      <c r="P117" s="247"/>
      <c r="Q117" s="247"/>
      <c r="R117" s="247"/>
      <c r="S117" s="247"/>
      <c r="T117" s="248"/>
      <c r="U117" s="101" t="s">
        <v>22</v>
      </c>
      <c r="V117" s="102"/>
      <c r="W117" s="102"/>
      <c r="X117" s="227" t="s">
        <v>23</v>
      </c>
      <c r="Y117" s="227"/>
      <c r="Z117" s="227"/>
      <c r="AA117" s="227"/>
      <c r="AB117" s="227"/>
      <c r="AC117" s="227"/>
      <c r="AD117" s="227"/>
      <c r="AE117" s="227"/>
      <c r="AF117" s="227"/>
      <c r="AG117" s="227"/>
      <c r="AH117" s="102"/>
      <c r="AI117" s="102"/>
      <c r="AJ117" s="103"/>
      <c r="AK117" s="228" t="s">
        <v>24</v>
      </c>
      <c r="AL117" s="228"/>
      <c r="AM117" s="270" t="s">
        <v>25</v>
      </c>
      <c r="AN117" s="270"/>
      <c r="AO117" s="270"/>
      <c r="AP117" s="270"/>
      <c r="AQ117" s="270"/>
      <c r="AR117" s="271"/>
    </row>
    <row r="118" spans="1:44" ht="15" customHeight="1">
      <c r="A118" s="249"/>
      <c r="B118" s="250"/>
      <c r="C118" s="250"/>
      <c r="D118" s="250"/>
      <c r="E118" s="250"/>
      <c r="F118" s="250"/>
      <c r="G118" s="250"/>
      <c r="H118" s="251"/>
      <c r="I118" s="249"/>
      <c r="J118" s="250"/>
      <c r="K118" s="250"/>
      <c r="L118" s="250"/>
      <c r="M118" s="256"/>
      <c r="N118" s="259"/>
      <c r="O118" s="250"/>
      <c r="P118" s="250"/>
      <c r="Q118" s="250"/>
      <c r="R118" s="250"/>
      <c r="S118" s="250"/>
      <c r="T118" s="251"/>
      <c r="U118" s="272" t="s">
        <v>26</v>
      </c>
      <c r="V118" s="273"/>
      <c r="W118" s="273"/>
      <c r="X118" s="274"/>
      <c r="Y118" s="272" t="s">
        <v>27</v>
      </c>
      <c r="Z118" s="278"/>
      <c r="AA118" s="278"/>
      <c r="AB118" s="279"/>
      <c r="AC118" s="283" t="s">
        <v>28</v>
      </c>
      <c r="AD118" s="284"/>
      <c r="AE118" s="284"/>
      <c r="AF118" s="285"/>
      <c r="AG118" s="289" t="s">
        <v>29</v>
      </c>
      <c r="AH118" s="290"/>
      <c r="AI118" s="290"/>
      <c r="AJ118" s="291"/>
      <c r="AK118" s="229" t="s">
        <v>73</v>
      </c>
      <c r="AL118" s="229"/>
      <c r="AM118" s="231" t="s">
        <v>31</v>
      </c>
      <c r="AN118" s="232"/>
      <c r="AO118" s="232"/>
      <c r="AP118" s="232"/>
      <c r="AQ118" s="233"/>
      <c r="AR118" s="234"/>
    </row>
    <row r="119" spans="1:44" ht="15" customHeight="1">
      <c r="A119" s="252"/>
      <c r="B119" s="253"/>
      <c r="C119" s="253"/>
      <c r="D119" s="253"/>
      <c r="E119" s="253"/>
      <c r="F119" s="253"/>
      <c r="G119" s="253"/>
      <c r="H119" s="254"/>
      <c r="I119" s="252"/>
      <c r="J119" s="253"/>
      <c r="K119" s="253"/>
      <c r="L119" s="253"/>
      <c r="M119" s="257"/>
      <c r="N119" s="260"/>
      <c r="O119" s="253"/>
      <c r="P119" s="253"/>
      <c r="Q119" s="253"/>
      <c r="R119" s="253"/>
      <c r="S119" s="253"/>
      <c r="T119" s="254"/>
      <c r="U119" s="275"/>
      <c r="V119" s="276"/>
      <c r="W119" s="276"/>
      <c r="X119" s="277"/>
      <c r="Y119" s="280"/>
      <c r="Z119" s="281"/>
      <c r="AA119" s="281"/>
      <c r="AB119" s="282"/>
      <c r="AC119" s="286"/>
      <c r="AD119" s="287"/>
      <c r="AE119" s="287"/>
      <c r="AF119" s="288"/>
      <c r="AG119" s="292"/>
      <c r="AH119" s="293"/>
      <c r="AI119" s="293"/>
      <c r="AJ119" s="294"/>
      <c r="AK119" s="230"/>
      <c r="AL119" s="230"/>
      <c r="AM119" s="235"/>
      <c r="AN119" s="235"/>
      <c r="AO119" s="235"/>
      <c r="AP119" s="235"/>
      <c r="AQ119" s="235"/>
      <c r="AR119" s="236"/>
    </row>
    <row r="120" spans="1:44" ht="20.25" customHeight="1">
      <c r="A120" s="208"/>
      <c r="B120" s="209"/>
      <c r="C120" s="209"/>
      <c r="D120" s="209"/>
      <c r="E120" s="209"/>
      <c r="F120" s="209"/>
      <c r="G120" s="209"/>
      <c r="H120" s="210"/>
      <c r="I120" s="208"/>
      <c r="J120" s="209"/>
      <c r="K120" s="209"/>
      <c r="L120" s="209"/>
      <c r="M120" s="214"/>
      <c r="N120" s="144"/>
      <c r="O120" s="107" t="s">
        <v>32</v>
      </c>
      <c r="P120" s="145"/>
      <c r="Q120" s="107" t="s">
        <v>33</v>
      </c>
      <c r="R120" s="144"/>
      <c r="S120" s="216" t="s">
        <v>74</v>
      </c>
      <c r="T120" s="217"/>
      <c r="U120" s="225"/>
      <c r="V120" s="226"/>
      <c r="W120" s="226"/>
      <c r="X120" s="146" t="s">
        <v>35</v>
      </c>
      <c r="Y120" s="147"/>
      <c r="Z120" s="148"/>
      <c r="AA120" s="148"/>
      <c r="AB120" s="146" t="s">
        <v>35</v>
      </c>
      <c r="AC120" s="147"/>
      <c r="AD120" s="148"/>
      <c r="AE120" s="148"/>
      <c r="AF120" s="149" t="s">
        <v>35</v>
      </c>
      <c r="AG120" s="237"/>
      <c r="AH120" s="238"/>
      <c r="AI120" s="238"/>
      <c r="AJ120" s="239"/>
      <c r="AK120" s="147"/>
      <c r="AL120" s="157"/>
      <c r="AM120" s="225"/>
      <c r="AN120" s="226"/>
      <c r="AO120" s="226"/>
      <c r="AP120" s="226"/>
      <c r="AQ120" s="226"/>
      <c r="AR120" s="150" t="s">
        <v>35</v>
      </c>
    </row>
    <row r="121" spans="1:44" ht="20.25" customHeight="1">
      <c r="A121" s="211"/>
      <c r="B121" s="212"/>
      <c r="C121" s="212"/>
      <c r="D121" s="212"/>
      <c r="E121" s="212"/>
      <c r="F121" s="212"/>
      <c r="G121" s="212"/>
      <c r="H121" s="213"/>
      <c r="I121" s="211"/>
      <c r="J121" s="212"/>
      <c r="K121" s="212"/>
      <c r="L121" s="212"/>
      <c r="M121" s="215"/>
      <c r="N121" s="151"/>
      <c r="O121" s="115" t="s">
        <v>32</v>
      </c>
      <c r="P121" s="152"/>
      <c r="Q121" s="115" t="s">
        <v>33</v>
      </c>
      <c r="R121" s="151"/>
      <c r="S121" s="231" t="s">
        <v>75</v>
      </c>
      <c r="T121" s="232"/>
      <c r="U121" s="220"/>
      <c r="V121" s="221"/>
      <c r="W121" s="221"/>
      <c r="X121" s="221"/>
      <c r="Y121" s="220"/>
      <c r="Z121" s="221"/>
      <c r="AA121" s="221"/>
      <c r="AB121" s="221"/>
      <c r="AC121" s="220"/>
      <c r="AD121" s="221"/>
      <c r="AE121" s="221"/>
      <c r="AF121" s="222"/>
      <c r="AG121" s="204">
        <f>U121+Y121-AC121</f>
        <v>0</v>
      </c>
      <c r="AH121" s="204"/>
      <c r="AI121" s="204"/>
      <c r="AJ121" s="205"/>
      <c r="AK121" s="206">
        <f>IF(AG121&gt;1,SUMIF('労務費率表'!$C$5:$C$13,$E$138,'労務費率表'!$D$5:$D$13),"")</f>
      </c>
      <c r="AL121" s="207"/>
      <c r="AM121" s="180">
        <f>IF(AG121&gt;1,ROUNDDOWN(AG121*AK121/100,0),"")</f>
      </c>
      <c r="AN121" s="181"/>
      <c r="AO121" s="181"/>
      <c r="AP121" s="181"/>
      <c r="AQ121" s="181"/>
      <c r="AR121" s="117"/>
    </row>
    <row r="122" spans="1:44" ht="20.25" customHeight="1">
      <c r="A122" s="208"/>
      <c r="B122" s="209"/>
      <c r="C122" s="209"/>
      <c r="D122" s="209"/>
      <c r="E122" s="209"/>
      <c r="F122" s="209"/>
      <c r="G122" s="209"/>
      <c r="H122" s="210"/>
      <c r="I122" s="208"/>
      <c r="J122" s="209"/>
      <c r="K122" s="209"/>
      <c r="L122" s="209"/>
      <c r="M122" s="214"/>
      <c r="N122" s="153"/>
      <c r="O122" s="107" t="s">
        <v>37</v>
      </c>
      <c r="P122" s="145"/>
      <c r="Q122" s="107" t="s">
        <v>38</v>
      </c>
      <c r="R122" s="144"/>
      <c r="S122" s="216" t="s">
        <v>39</v>
      </c>
      <c r="T122" s="217"/>
      <c r="U122" s="178"/>
      <c r="V122" s="179"/>
      <c r="W122" s="179"/>
      <c r="X122" s="118"/>
      <c r="Y122" s="119"/>
      <c r="Z122" s="120"/>
      <c r="AA122" s="120"/>
      <c r="AB122" s="118"/>
      <c r="AC122" s="119"/>
      <c r="AD122" s="120"/>
      <c r="AE122" s="120"/>
      <c r="AF122" s="121"/>
      <c r="AG122" s="197"/>
      <c r="AH122" s="198"/>
      <c r="AI122" s="198"/>
      <c r="AJ122" s="199"/>
      <c r="AK122" s="147"/>
      <c r="AL122" s="157"/>
      <c r="AM122" s="178"/>
      <c r="AN122" s="179"/>
      <c r="AO122" s="179"/>
      <c r="AP122" s="179"/>
      <c r="AQ122" s="179"/>
      <c r="AR122" s="112"/>
    </row>
    <row r="123" spans="1:44" ht="20.25" customHeight="1">
      <c r="A123" s="211"/>
      <c r="B123" s="212"/>
      <c r="C123" s="212"/>
      <c r="D123" s="212"/>
      <c r="E123" s="212"/>
      <c r="F123" s="212"/>
      <c r="G123" s="212"/>
      <c r="H123" s="213"/>
      <c r="I123" s="211"/>
      <c r="J123" s="212"/>
      <c r="K123" s="212"/>
      <c r="L123" s="212"/>
      <c r="M123" s="215"/>
      <c r="N123" s="154"/>
      <c r="O123" s="123" t="s">
        <v>37</v>
      </c>
      <c r="P123" s="152"/>
      <c r="Q123" s="123" t="s">
        <v>38</v>
      </c>
      <c r="R123" s="155"/>
      <c r="S123" s="218" t="s">
        <v>40</v>
      </c>
      <c r="T123" s="219"/>
      <c r="U123" s="220"/>
      <c r="V123" s="221"/>
      <c r="W123" s="221"/>
      <c r="X123" s="221"/>
      <c r="Y123" s="220"/>
      <c r="Z123" s="221"/>
      <c r="AA123" s="221"/>
      <c r="AB123" s="221"/>
      <c r="AC123" s="220"/>
      <c r="AD123" s="221"/>
      <c r="AE123" s="221"/>
      <c r="AF123" s="222"/>
      <c r="AG123" s="204">
        <f>U123+Y123-AC123</f>
        <v>0</v>
      </c>
      <c r="AH123" s="204"/>
      <c r="AI123" s="204"/>
      <c r="AJ123" s="205"/>
      <c r="AK123" s="206">
        <f>IF(AG123&gt;1,SUMIF('労務費率表'!$C$5:$C$13,$E$138,'労務費率表'!$D$5:$D$13),"")</f>
      </c>
      <c r="AL123" s="207"/>
      <c r="AM123" s="180">
        <f>IF(AG123&gt;1,ROUNDDOWN(AG123*AK123/100,0),"")</f>
      </c>
      <c r="AN123" s="181"/>
      <c r="AO123" s="181"/>
      <c r="AP123" s="181"/>
      <c r="AQ123" s="181"/>
      <c r="AR123" s="117"/>
    </row>
    <row r="124" spans="1:44" ht="20.25" customHeight="1">
      <c r="A124" s="208"/>
      <c r="B124" s="209"/>
      <c r="C124" s="209"/>
      <c r="D124" s="209"/>
      <c r="E124" s="209"/>
      <c r="F124" s="209"/>
      <c r="G124" s="209"/>
      <c r="H124" s="210"/>
      <c r="I124" s="208"/>
      <c r="J124" s="209"/>
      <c r="K124" s="209"/>
      <c r="L124" s="209"/>
      <c r="M124" s="214"/>
      <c r="N124" s="153"/>
      <c r="O124" s="107" t="s">
        <v>37</v>
      </c>
      <c r="P124" s="145"/>
      <c r="Q124" s="107" t="s">
        <v>38</v>
      </c>
      <c r="R124" s="144"/>
      <c r="S124" s="216" t="s">
        <v>39</v>
      </c>
      <c r="T124" s="217"/>
      <c r="U124" s="178"/>
      <c r="V124" s="179"/>
      <c r="W124" s="179"/>
      <c r="X124" s="118"/>
      <c r="Y124" s="119"/>
      <c r="Z124" s="120"/>
      <c r="AA124" s="120"/>
      <c r="AB124" s="118"/>
      <c r="AC124" s="119"/>
      <c r="AD124" s="120"/>
      <c r="AE124" s="120"/>
      <c r="AF124" s="121"/>
      <c r="AG124" s="197"/>
      <c r="AH124" s="198"/>
      <c r="AI124" s="198"/>
      <c r="AJ124" s="199"/>
      <c r="AK124" s="147"/>
      <c r="AL124" s="157"/>
      <c r="AM124" s="178"/>
      <c r="AN124" s="179"/>
      <c r="AO124" s="179"/>
      <c r="AP124" s="179"/>
      <c r="AQ124" s="179"/>
      <c r="AR124" s="112"/>
    </row>
    <row r="125" spans="1:44" ht="20.25" customHeight="1">
      <c r="A125" s="211"/>
      <c r="B125" s="212"/>
      <c r="C125" s="212"/>
      <c r="D125" s="212"/>
      <c r="E125" s="212"/>
      <c r="F125" s="212"/>
      <c r="G125" s="212"/>
      <c r="H125" s="213"/>
      <c r="I125" s="211"/>
      <c r="J125" s="212"/>
      <c r="K125" s="212"/>
      <c r="L125" s="212"/>
      <c r="M125" s="215"/>
      <c r="N125" s="154"/>
      <c r="O125" s="123" t="s">
        <v>37</v>
      </c>
      <c r="P125" s="152"/>
      <c r="Q125" s="123" t="s">
        <v>38</v>
      </c>
      <c r="R125" s="155"/>
      <c r="S125" s="218" t="s">
        <v>40</v>
      </c>
      <c r="T125" s="219"/>
      <c r="U125" s="201"/>
      <c r="V125" s="202"/>
      <c r="W125" s="202"/>
      <c r="X125" s="203"/>
      <c r="Y125" s="201"/>
      <c r="Z125" s="202"/>
      <c r="AA125" s="202"/>
      <c r="AB125" s="202"/>
      <c r="AC125" s="201"/>
      <c r="AD125" s="202"/>
      <c r="AE125" s="202"/>
      <c r="AF125" s="203"/>
      <c r="AG125" s="204">
        <f>U125+Y125-AC125</f>
        <v>0</v>
      </c>
      <c r="AH125" s="204"/>
      <c r="AI125" s="204"/>
      <c r="AJ125" s="205"/>
      <c r="AK125" s="206">
        <f>IF(AG125&gt;1,SUMIF('労務費率表'!$C$5:$C$13,$E$138,'労務費率表'!$D$5:$D$13),"")</f>
      </c>
      <c r="AL125" s="207"/>
      <c r="AM125" s="180">
        <f>IF(AG125&gt;1,ROUNDDOWN(AG125*AK125/100,0),"")</f>
      </c>
      <c r="AN125" s="181"/>
      <c r="AO125" s="181"/>
      <c r="AP125" s="181"/>
      <c r="AQ125" s="181"/>
      <c r="AR125" s="117"/>
    </row>
    <row r="126" spans="1:44" ht="20.25" customHeight="1">
      <c r="A126" s="208"/>
      <c r="B126" s="209"/>
      <c r="C126" s="209"/>
      <c r="D126" s="209"/>
      <c r="E126" s="209"/>
      <c r="F126" s="209"/>
      <c r="G126" s="209"/>
      <c r="H126" s="210"/>
      <c r="I126" s="208"/>
      <c r="J126" s="209"/>
      <c r="K126" s="209"/>
      <c r="L126" s="209"/>
      <c r="M126" s="214"/>
      <c r="N126" s="153"/>
      <c r="O126" s="107" t="s">
        <v>37</v>
      </c>
      <c r="P126" s="145"/>
      <c r="Q126" s="107" t="s">
        <v>38</v>
      </c>
      <c r="R126" s="144"/>
      <c r="S126" s="216" t="s">
        <v>39</v>
      </c>
      <c r="T126" s="217"/>
      <c r="U126" s="223"/>
      <c r="V126" s="224"/>
      <c r="W126" s="224"/>
      <c r="X126" s="124"/>
      <c r="Y126" s="125"/>
      <c r="Z126" s="116"/>
      <c r="AA126" s="116"/>
      <c r="AB126" s="124"/>
      <c r="AC126" s="125"/>
      <c r="AD126" s="116"/>
      <c r="AE126" s="116"/>
      <c r="AF126" s="126"/>
      <c r="AG126" s="197"/>
      <c r="AH126" s="198"/>
      <c r="AI126" s="198"/>
      <c r="AJ126" s="199"/>
      <c r="AK126" s="147"/>
      <c r="AL126" s="157"/>
      <c r="AM126" s="178"/>
      <c r="AN126" s="179"/>
      <c r="AO126" s="179"/>
      <c r="AP126" s="179"/>
      <c r="AQ126" s="179"/>
      <c r="AR126" s="112"/>
    </row>
    <row r="127" spans="1:44" ht="20.25" customHeight="1">
      <c r="A127" s="211"/>
      <c r="B127" s="212"/>
      <c r="C127" s="212"/>
      <c r="D127" s="212"/>
      <c r="E127" s="212"/>
      <c r="F127" s="212"/>
      <c r="G127" s="212"/>
      <c r="H127" s="213"/>
      <c r="I127" s="211"/>
      <c r="J127" s="212"/>
      <c r="K127" s="212"/>
      <c r="L127" s="212"/>
      <c r="M127" s="215"/>
      <c r="N127" s="154"/>
      <c r="O127" s="123" t="s">
        <v>37</v>
      </c>
      <c r="P127" s="152"/>
      <c r="Q127" s="123" t="s">
        <v>38</v>
      </c>
      <c r="R127" s="155"/>
      <c r="S127" s="218" t="s">
        <v>40</v>
      </c>
      <c r="T127" s="219"/>
      <c r="U127" s="220"/>
      <c r="V127" s="221"/>
      <c r="W127" s="221"/>
      <c r="X127" s="221"/>
      <c r="Y127" s="220"/>
      <c r="Z127" s="221"/>
      <c r="AA127" s="221"/>
      <c r="AB127" s="221"/>
      <c r="AC127" s="220"/>
      <c r="AD127" s="221"/>
      <c r="AE127" s="221"/>
      <c r="AF127" s="222"/>
      <c r="AG127" s="204">
        <f>U127+Y127-AC127</f>
        <v>0</v>
      </c>
      <c r="AH127" s="204"/>
      <c r="AI127" s="204"/>
      <c r="AJ127" s="205"/>
      <c r="AK127" s="206">
        <f>IF(AG127&gt;1,SUMIF('労務費率表'!$C$5:$C$13,$E$138,'労務費率表'!$D$5:$D$13),"")</f>
      </c>
      <c r="AL127" s="207"/>
      <c r="AM127" s="180">
        <f>IF(AG127&gt;1,ROUNDDOWN(AG127*AK127/100,0),"")</f>
      </c>
      <c r="AN127" s="181"/>
      <c r="AO127" s="181"/>
      <c r="AP127" s="181"/>
      <c r="AQ127" s="181"/>
      <c r="AR127" s="117"/>
    </row>
    <row r="128" spans="1:44" ht="20.25" customHeight="1">
      <c r="A128" s="208"/>
      <c r="B128" s="209"/>
      <c r="C128" s="209"/>
      <c r="D128" s="209"/>
      <c r="E128" s="209"/>
      <c r="F128" s="209"/>
      <c r="G128" s="209"/>
      <c r="H128" s="210"/>
      <c r="I128" s="208"/>
      <c r="J128" s="209"/>
      <c r="K128" s="209"/>
      <c r="L128" s="209"/>
      <c r="M128" s="214"/>
      <c r="N128" s="153"/>
      <c r="O128" s="107" t="s">
        <v>37</v>
      </c>
      <c r="P128" s="145"/>
      <c r="Q128" s="107" t="s">
        <v>38</v>
      </c>
      <c r="R128" s="144"/>
      <c r="S128" s="216" t="s">
        <v>39</v>
      </c>
      <c r="T128" s="217"/>
      <c r="U128" s="178"/>
      <c r="V128" s="179"/>
      <c r="W128" s="179"/>
      <c r="X128" s="118"/>
      <c r="Y128" s="119"/>
      <c r="Z128" s="120"/>
      <c r="AA128" s="120"/>
      <c r="AB128" s="118"/>
      <c r="AC128" s="119"/>
      <c r="AD128" s="120"/>
      <c r="AE128" s="120"/>
      <c r="AF128" s="121"/>
      <c r="AG128" s="197"/>
      <c r="AH128" s="198"/>
      <c r="AI128" s="198"/>
      <c r="AJ128" s="199"/>
      <c r="AK128" s="147"/>
      <c r="AL128" s="157"/>
      <c r="AM128" s="178"/>
      <c r="AN128" s="179"/>
      <c r="AO128" s="179"/>
      <c r="AP128" s="179"/>
      <c r="AQ128" s="179"/>
      <c r="AR128" s="112"/>
    </row>
    <row r="129" spans="1:44" ht="20.25" customHeight="1">
      <c r="A129" s="211"/>
      <c r="B129" s="212"/>
      <c r="C129" s="212"/>
      <c r="D129" s="212"/>
      <c r="E129" s="212"/>
      <c r="F129" s="212"/>
      <c r="G129" s="212"/>
      <c r="H129" s="213"/>
      <c r="I129" s="211"/>
      <c r="J129" s="212"/>
      <c r="K129" s="212"/>
      <c r="L129" s="212"/>
      <c r="M129" s="215"/>
      <c r="N129" s="154"/>
      <c r="O129" s="123" t="s">
        <v>37</v>
      </c>
      <c r="P129" s="152"/>
      <c r="Q129" s="123" t="s">
        <v>38</v>
      </c>
      <c r="R129" s="155"/>
      <c r="S129" s="218" t="s">
        <v>40</v>
      </c>
      <c r="T129" s="219"/>
      <c r="U129" s="220"/>
      <c r="V129" s="221"/>
      <c r="W129" s="221"/>
      <c r="X129" s="221"/>
      <c r="Y129" s="201"/>
      <c r="Z129" s="202"/>
      <c r="AA129" s="202"/>
      <c r="AB129" s="202"/>
      <c r="AC129" s="220"/>
      <c r="AD129" s="221"/>
      <c r="AE129" s="221"/>
      <c r="AF129" s="222"/>
      <c r="AG129" s="204">
        <f>U129+Y129-AC129</f>
        <v>0</v>
      </c>
      <c r="AH129" s="204"/>
      <c r="AI129" s="204"/>
      <c r="AJ129" s="205"/>
      <c r="AK129" s="206">
        <f>IF(AG129&gt;1,SUMIF('労務費率表'!$C$5:$C$13,$E$138,'労務費率表'!$D$5:$D$13),"")</f>
      </c>
      <c r="AL129" s="207"/>
      <c r="AM129" s="180">
        <f>IF(AG129&gt;1,ROUNDDOWN(AG129*AK129/100,0),"")</f>
      </c>
      <c r="AN129" s="181"/>
      <c r="AO129" s="181"/>
      <c r="AP129" s="181"/>
      <c r="AQ129" s="181"/>
      <c r="AR129" s="117"/>
    </row>
    <row r="130" spans="1:44" ht="20.25" customHeight="1">
      <c r="A130" s="208"/>
      <c r="B130" s="209"/>
      <c r="C130" s="209"/>
      <c r="D130" s="209"/>
      <c r="E130" s="209"/>
      <c r="F130" s="209"/>
      <c r="G130" s="209"/>
      <c r="H130" s="210"/>
      <c r="I130" s="208"/>
      <c r="J130" s="209"/>
      <c r="K130" s="209"/>
      <c r="L130" s="209"/>
      <c r="M130" s="214"/>
      <c r="N130" s="153"/>
      <c r="O130" s="107" t="s">
        <v>37</v>
      </c>
      <c r="P130" s="145"/>
      <c r="Q130" s="107" t="s">
        <v>38</v>
      </c>
      <c r="R130" s="144"/>
      <c r="S130" s="216" t="s">
        <v>39</v>
      </c>
      <c r="T130" s="217"/>
      <c r="U130" s="178"/>
      <c r="V130" s="179"/>
      <c r="W130" s="179"/>
      <c r="X130" s="118"/>
      <c r="Y130" s="119"/>
      <c r="Z130" s="120"/>
      <c r="AA130" s="120"/>
      <c r="AB130" s="118"/>
      <c r="AC130" s="119"/>
      <c r="AD130" s="120"/>
      <c r="AE130" s="120"/>
      <c r="AF130" s="121"/>
      <c r="AG130" s="197"/>
      <c r="AH130" s="198"/>
      <c r="AI130" s="198"/>
      <c r="AJ130" s="199"/>
      <c r="AK130" s="147"/>
      <c r="AL130" s="157"/>
      <c r="AM130" s="178"/>
      <c r="AN130" s="179"/>
      <c r="AO130" s="179"/>
      <c r="AP130" s="179"/>
      <c r="AQ130" s="179"/>
      <c r="AR130" s="112"/>
    </row>
    <row r="131" spans="1:44" ht="20.25" customHeight="1">
      <c r="A131" s="211"/>
      <c r="B131" s="212"/>
      <c r="C131" s="212"/>
      <c r="D131" s="212"/>
      <c r="E131" s="212"/>
      <c r="F131" s="212"/>
      <c r="G131" s="212"/>
      <c r="H131" s="213"/>
      <c r="I131" s="211"/>
      <c r="J131" s="212"/>
      <c r="K131" s="212"/>
      <c r="L131" s="212"/>
      <c r="M131" s="215"/>
      <c r="N131" s="154"/>
      <c r="O131" s="123" t="s">
        <v>37</v>
      </c>
      <c r="P131" s="152"/>
      <c r="Q131" s="123" t="s">
        <v>38</v>
      </c>
      <c r="R131" s="155"/>
      <c r="S131" s="218" t="s">
        <v>40</v>
      </c>
      <c r="T131" s="219"/>
      <c r="U131" s="220"/>
      <c r="V131" s="221"/>
      <c r="W131" s="221"/>
      <c r="X131" s="221"/>
      <c r="Y131" s="201"/>
      <c r="Z131" s="202"/>
      <c r="AA131" s="202"/>
      <c r="AB131" s="202"/>
      <c r="AC131" s="201"/>
      <c r="AD131" s="202"/>
      <c r="AE131" s="202"/>
      <c r="AF131" s="203"/>
      <c r="AG131" s="204">
        <f>U131+Y131-AC131</f>
        <v>0</v>
      </c>
      <c r="AH131" s="204"/>
      <c r="AI131" s="204"/>
      <c r="AJ131" s="205"/>
      <c r="AK131" s="206">
        <f>IF(AG131&gt;1,SUMIF('労務費率表'!$C$5:$C$13,$E$138,'労務費率表'!$D$5:$D$13),"")</f>
      </c>
      <c r="AL131" s="207"/>
      <c r="AM131" s="180">
        <f>IF(AG131&gt;1,ROUNDDOWN(AG131*AK131/100,0),"")</f>
      </c>
      <c r="AN131" s="181"/>
      <c r="AO131" s="181"/>
      <c r="AP131" s="181"/>
      <c r="AQ131" s="181"/>
      <c r="AR131" s="117"/>
    </row>
    <row r="132" spans="1:44" ht="20.25" customHeight="1">
      <c r="A132" s="208"/>
      <c r="B132" s="209"/>
      <c r="C132" s="209"/>
      <c r="D132" s="209"/>
      <c r="E132" s="209"/>
      <c r="F132" s="209"/>
      <c r="G132" s="209"/>
      <c r="H132" s="210"/>
      <c r="I132" s="208"/>
      <c r="J132" s="209"/>
      <c r="K132" s="209"/>
      <c r="L132" s="209"/>
      <c r="M132" s="214"/>
      <c r="N132" s="153"/>
      <c r="O132" s="107" t="s">
        <v>37</v>
      </c>
      <c r="P132" s="145"/>
      <c r="Q132" s="107" t="s">
        <v>38</v>
      </c>
      <c r="R132" s="144"/>
      <c r="S132" s="216" t="s">
        <v>39</v>
      </c>
      <c r="T132" s="217"/>
      <c r="U132" s="178"/>
      <c r="V132" s="179"/>
      <c r="W132" s="179"/>
      <c r="X132" s="118"/>
      <c r="Y132" s="119"/>
      <c r="Z132" s="120"/>
      <c r="AA132" s="120"/>
      <c r="AB132" s="118"/>
      <c r="AC132" s="119"/>
      <c r="AD132" s="120"/>
      <c r="AE132" s="120"/>
      <c r="AF132" s="121"/>
      <c r="AG132" s="197"/>
      <c r="AH132" s="198"/>
      <c r="AI132" s="198"/>
      <c r="AJ132" s="199"/>
      <c r="AK132" s="147"/>
      <c r="AL132" s="157"/>
      <c r="AM132" s="178"/>
      <c r="AN132" s="179"/>
      <c r="AO132" s="179"/>
      <c r="AP132" s="179"/>
      <c r="AQ132" s="179"/>
      <c r="AR132" s="112"/>
    </row>
    <row r="133" spans="1:44" ht="20.25" customHeight="1">
      <c r="A133" s="211"/>
      <c r="B133" s="212"/>
      <c r="C133" s="212"/>
      <c r="D133" s="212"/>
      <c r="E133" s="212"/>
      <c r="F133" s="212"/>
      <c r="G133" s="212"/>
      <c r="H133" s="213"/>
      <c r="I133" s="211"/>
      <c r="J133" s="212"/>
      <c r="K133" s="212"/>
      <c r="L133" s="212"/>
      <c r="M133" s="215"/>
      <c r="N133" s="154"/>
      <c r="O133" s="123" t="s">
        <v>37</v>
      </c>
      <c r="P133" s="152"/>
      <c r="Q133" s="123" t="s">
        <v>38</v>
      </c>
      <c r="R133" s="155"/>
      <c r="S133" s="218" t="s">
        <v>40</v>
      </c>
      <c r="T133" s="219"/>
      <c r="U133" s="220"/>
      <c r="V133" s="221"/>
      <c r="W133" s="221"/>
      <c r="X133" s="221"/>
      <c r="Y133" s="201"/>
      <c r="Z133" s="202"/>
      <c r="AA133" s="202"/>
      <c r="AB133" s="202"/>
      <c r="AC133" s="201"/>
      <c r="AD133" s="202"/>
      <c r="AE133" s="202"/>
      <c r="AF133" s="203"/>
      <c r="AG133" s="204">
        <f>U133+Y133-AC133</f>
        <v>0</v>
      </c>
      <c r="AH133" s="204"/>
      <c r="AI133" s="204"/>
      <c r="AJ133" s="205"/>
      <c r="AK133" s="206">
        <f>IF(AG133&gt;1,SUMIF('労務費率表'!$C$5:$C$13,$E$138,'労務費率表'!$D$5:$D$13),"")</f>
      </c>
      <c r="AL133" s="207"/>
      <c r="AM133" s="180">
        <f>IF(AG133&gt;1,ROUNDDOWN(AG133*AK133/100,0),"")</f>
      </c>
      <c r="AN133" s="181"/>
      <c r="AO133" s="181"/>
      <c r="AP133" s="181"/>
      <c r="AQ133" s="181"/>
      <c r="AR133" s="117"/>
    </row>
    <row r="134" spans="1:44" ht="20.25" customHeight="1">
      <c r="A134" s="208"/>
      <c r="B134" s="209"/>
      <c r="C134" s="209"/>
      <c r="D134" s="209"/>
      <c r="E134" s="209"/>
      <c r="F134" s="209"/>
      <c r="G134" s="209"/>
      <c r="H134" s="210"/>
      <c r="I134" s="208"/>
      <c r="J134" s="209"/>
      <c r="K134" s="209"/>
      <c r="L134" s="209"/>
      <c r="M134" s="214"/>
      <c r="N134" s="153"/>
      <c r="O134" s="107" t="s">
        <v>37</v>
      </c>
      <c r="P134" s="145"/>
      <c r="Q134" s="107" t="s">
        <v>38</v>
      </c>
      <c r="R134" s="144"/>
      <c r="S134" s="216" t="s">
        <v>39</v>
      </c>
      <c r="T134" s="217"/>
      <c r="U134" s="178"/>
      <c r="V134" s="179"/>
      <c r="W134" s="179"/>
      <c r="X134" s="118"/>
      <c r="Y134" s="119"/>
      <c r="Z134" s="120"/>
      <c r="AA134" s="120"/>
      <c r="AB134" s="118"/>
      <c r="AC134" s="119"/>
      <c r="AD134" s="120"/>
      <c r="AE134" s="120"/>
      <c r="AF134" s="121"/>
      <c r="AG134" s="197"/>
      <c r="AH134" s="198"/>
      <c r="AI134" s="198"/>
      <c r="AJ134" s="199"/>
      <c r="AK134" s="147"/>
      <c r="AL134" s="157"/>
      <c r="AM134" s="178"/>
      <c r="AN134" s="179"/>
      <c r="AO134" s="179"/>
      <c r="AP134" s="179"/>
      <c r="AQ134" s="179"/>
      <c r="AR134" s="112"/>
    </row>
    <row r="135" spans="1:44" ht="20.25" customHeight="1">
      <c r="A135" s="211"/>
      <c r="B135" s="212"/>
      <c r="C135" s="212"/>
      <c r="D135" s="212"/>
      <c r="E135" s="212"/>
      <c r="F135" s="212"/>
      <c r="G135" s="212"/>
      <c r="H135" s="213"/>
      <c r="I135" s="211"/>
      <c r="J135" s="212"/>
      <c r="K135" s="212"/>
      <c r="L135" s="212"/>
      <c r="M135" s="215"/>
      <c r="N135" s="154"/>
      <c r="O135" s="123" t="s">
        <v>37</v>
      </c>
      <c r="P135" s="152"/>
      <c r="Q135" s="123" t="s">
        <v>38</v>
      </c>
      <c r="R135" s="155"/>
      <c r="S135" s="218" t="s">
        <v>40</v>
      </c>
      <c r="T135" s="219"/>
      <c r="U135" s="220"/>
      <c r="V135" s="221"/>
      <c r="W135" s="221"/>
      <c r="X135" s="221"/>
      <c r="Y135" s="201"/>
      <c r="Z135" s="202"/>
      <c r="AA135" s="202"/>
      <c r="AB135" s="202"/>
      <c r="AC135" s="201"/>
      <c r="AD135" s="202"/>
      <c r="AE135" s="202"/>
      <c r="AF135" s="203"/>
      <c r="AG135" s="204">
        <f>U135+Y135-AC135</f>
        <v>0</v>
      </c>
      <c r="AH135" s="204"/>
      <c r="AI135" s="204"/>
      <c r="AJ135" s="205"/>
      <c r="AK135" s="206">
        <f>IF(AG135&gt;1,SUMIF('労務費率表'!$C$5:$C$13,$E$138,'労務費率表'!$D$5:$D$13),"")</f>
      </c>
      <c r="AL135" s="207"/>
      <c r="AM135" s="180">
        <f>IF(AG135&gt;1,ROUNDDOWN(AG135*AK135/100,0),"")</f>
      </c>
      <c r="AN135" s="181"/>
      <c r="AO135" s="181"/>
      <c r="AP135" s="181"/>
      <c r="AQ135" s="181"/>
      <c r="AR135" s="117"/>
    </row>
    <row r="136" spans="1:44" ht="20.25" customHeight="1">
      <c r="A136" s="208"/>
      <c r="B136" s="209"/>
      <c r="C136" s="209"/>
      <c r="D136" s="209"/>
      <c r="E136" s="209"/>
      <c r="F136" s="209"/>
      <c r="G136" s="209"/>
      <c r="H136" s="210"/>
      <c r="I136" s="208"/>
      <c r="J136" s="209"/>
      <c r="K136" s="209"/>
      <c r="L136" s="209"/>
      <c r="M136" s="214"/>
      <c r="N136" s="153"/>
      <c r="O136" s="107" t="s">
        <v>37</v>
      </c>
      <c r="P136" s="145"/>
      <c r="Q136" s="107" t="s">
        <v>38</v>
      </c>
      <c r="R136" s="144"/>
      <c r="S136" s="216" t="s">
        <v>39</v>
      </c>
      <c r="T136" s="217"/>
      <c r="U136" s="178"/>
      <c r="V136" s="179"/>
      <c r="W136" s="179"/>
      <c r="X136" s="118"/>
      <c r="Y136" s="119"/>
      <c r="Z136" s="120"/>
      <c r="AA136" s="120"/>
      <c r="AB136" s="118"/>
      <c r="AC136" s="119"/>
      <c r="AD136" s="120"/>
      <c r="AE136" s="120"/>
      <c r="AF136" s="121"/>
      <c r="AG136" s="197"/>
      <c r="AH136" s="198"/>
      <c r="AI136" s="198"/>
      <c r="AJ136" s="199"/>
      <c r="AK136" s="147"/>
      <c r="AL136" s="157"/>
      <c r="AM136" s="178"/>
      <c r="AN136" s="179"/>
      <c r="AO136" s="179"/>
      <c r="AP136" s="179"/>
      <c r="AQ136" s="179"/>
      <c r="AR136" s="112"/>
    </row>
    <row r="137" spans="1:44" ht="20.25" customHeight="1">
      <c r="A137" s="211"/>
      <c r="B137" s="212"/>
      <c r="C137" s="212"/>
      <c r="D137" s="212"/>
      <c r="E137" s="212"/>
      <c r="F137" s="212"/>
      <c r="G137" s="212"/>
      <c r="H137" s="213"/>
      <c r="I137" s="211"/>
      <c r="J137" s="212"/>
      <c r="K137" s="212"/>
      <c r="L137" s="212"/>
      <c r="M137" s="215"/>
      <c r="N137" s="154"/>
      <c r="O137" s="156" t="s">
        <v>37</v>
      </c>
      <c r="P137" s="152"/>
      <c r="Q137" s="123" t="s">
        <v>38</v>
      </c>
      <c r="R137" s="155"/>
      <c r="S137" s="218" t="s">
        <v>40</v>
      </c>
      <c r="T137" s="219"/>
      <c r="U137" s="201"/>
      <c r="V137" s="202"/>
      <c r="W137" s="202"/>
      <c r="X137" s="202"/>
      <c r="Y137" s="201"/>
      <c r="Z137" s="202"/>
      <c r="AA137" s="202"/>
      <c r="AB137" s="202"/>
      <c r="AC137" s="201"/>
      <c r="AD137" s="202"/>
      <c r="AE137" s="202"/>
      <c r="AF137" s="203"/>
      <c r="AG137" s="204">
        <f>U137+Y137-AC137</f>
        <v>0</v>
      </c>
      <c r="AH137" s="204"/>
      <c r="AI137" s="204"/>
      <c r="AJ137" s="205"/>
      <c r="AK137" s="206">
        <f>IF(AG137&gt;1,SUMIF('労務費率表'!$C$5:$C$13,$E$138,'労務費率表'!$D$5:$D$13),"")</f>
      </c>
      <c r="AL137" s="207"/>
      <c r="AM137" s="180">
        <f>IF(AG137&gt;1,ROUNDDOWN(AG137*AK137/100,0),"")</f>
      </c>
      <c r="AN137" s="181"/>
      <c r="AO137" s="181"/>
      <c r="AP137" s="181"/>
      <c r="AQ137" s="181"/>
      <c r="AR137" s="117"/>
    </row>
    <row r="138" spans="1:44" ht="20.25" customHeight="1">
      <c r="A138" s="182" t="s">
        <v>76</v>
      </c>
      <c r="B138" s="183"/>
      <c r="C138" s="183"/>
      <c r="D138" s="184"/>
      <c r="E138" s="188" t="s">
        <v>96</v>
      </c>
      <c r="F138" s="189"/>
      <c r="G138" s="189"/>
      <c r="H138" s="189"/>
      <c r="I138" s="189"/>
      <c r="J138" s="189"/>
      <c r="K138" s="189"/>
      <c r="L138" s="189"/>
      <c r="M138" s="190"/>
      <c r="N138" s="182" t="s">
        <v>77</v>
      </c>
      <c r="O138" s="183"/>
      <c r="P138" s="183"/>
      <c r="Q138" s="183"/>
      <c r="R138" s="183"/>
      <c r="S138" s="183"/>
      <c r="T138" s="184"/>
      <c r="U138" s="194"/>
      <c r="V138" s="195"/>
      <c r="W138" s="195"/>
      <c r="X138" s="196"/>
      <c r="Y138" s="119"/>
      <c r="Z138" s="120"/>
      <c r="AA138" s="120"/>
      <c r="AB138" s="118"/>
      <c r="AC138" s="119"/>
      <c r="AD138" s="120"/>
      <c r="AE138" s="120"/>
      <c r="AF138" s="118"/>
      <c r="AG138" s="197"/>
      <c r="AH138" s="198"/>
      <c r="AI138" s="198"/>
      <c r="AJ138" s="199"/>
      <c r="AK138" s="74"/>
      <c r="AL138" s="75"/>
      <c r="AM138" s="197"/>
      <c r="AN138" s="198"/>
      <c r="AO138" s="198"/>
      <c r="AP138" s="198"/>
      <c r="AQ138" s="198"/>
      <c r="AR138" s="112"/>
    </row>
    <row r="139" spans="1:44" ht="20.25" customHeight="1">
      <c r="A139" s="185"/>
      <c r="B139" s="186"/>
      <c r="C139" s="186"/>
      <c r="D139" s="187"/>
      <c r="E139" s="191"/>
      <c r="F139" s="192"/>
      <c r="G139" s="192"/>
      <c r="H139" s="192"/>
      <c r="I139" s="192"/>
      <c r="J139" s="192"/>
      <c r="K139" s="192"/>
      <c r="L139" s="192"/>
      <c r="M139" s="193"/>
      <c r="N139" s="185"/>
      <c r="O139" s="186"/>
      <c r="P139" s="186"/>
      <c r="Q139" s="186"/>
      <c r="R139" s="186"/>
      <c r="S139" s="186"/>
      <c r="T139" s="187"/>
      <c r="U139" s="180">
        <f>U121+U123+U125+U127+U129+U131+U133+U135+U137-U138</f>
        <v>0</v>
      </c>
      <c r="V139" s="181"/>
      <c r="W139" s="181"/>
      <c r="X139" s="200"/>
      <c r="Y139" s="180">
        <f>Y121+Y123+Y125+Y127+Y129+Y131+Y133+Y135+Y137</f>
        <v>0</v>
      </c>
      <c r="Z139" s="181"/>
      <c r="AA139" s="181"/>
      <c r="AB139" s="181"/>
      <c r="AC139" s="180">
        <f>AC121+AC123+AC125+AC127+AC129+AC131+AC133+AC135+AC137</f>
        <v>0</v>
      </c>
      <c r="AD139" s="181"/>
      <c r="AE139" s="181"/>
      <c r="AF139" s="181"/>
      <c r="AG139" s="180">
        <f>AG121+AG123+AG125+AG127+AG129+AG131+AG133+AG135+AG137</f>
        <v>0</v>
      </c>
      <c r="AH139" s="181"/>
      <c r="AI139" s="181"/>
      <c r="AJ139" s="181"/>
      <c r="AK139" s="86"/>
      <c r="AL139" s="87"/>
      <c r="AM139" s="180">
        <f>SUM(AM121:AQ138)</f>
        <v>0</v>
      </c>
      <c r="AN139" s="181"/>
      <c r="AO139" s="181"/>
      <c r="AP139" s="181"/>
      <c r="AQ139" s="181"/>
      <c r="AR139" s="117"/>
    </row>
    <row r="140" spans="1:44" ht="6" customHeight="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row>
    <row r="141" spans="1:44" ht="6" customHeight="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row>
    <row r="142" spans="1:44" ht="18" customHeight="1">
      <c r="A142" s="94" t="s">
        <v>64</v>
      </c>
      <c r="B142" s="92"/>
      <c r="C142" s="92"/>
      <c r="D142" s="92"/>
      <c r="E142" s="92"/>
      <c r="F142" s="92"/>
      <c r="G142" s="92"/>
      <c r="H142" s="92"/>
      <c r="I142" s="92"/>
      <c r="J142" s="92"/>
      <c r="K142" s="100"/>
      <c r="L142" s="100"/>
      <c r="M142" s="100"/>
      <c r="N142" s="100"/>
      <c r="O142" s="100"/>
      <c r="P142" s="100"/>
      <c r="Q142" s="100"/>
      <c r="R142" s="132"/>
      <c r="S142" s="132"/>
      <c r="T142" s="132"/>
      <c r="U142" s="132"/>
      <c r="V142" s="132"/>
      <c r="W142" s="100"/>
      <c r="X142" s="100"/>
      <c r="Y142" s="100"/>
      <c r="Z142" s="100"/>
      <c r="AA142" s="100"/>
      <c r="AB142" s="100"/>
      <c r="AC142" s="92"/>
      <c r="AD142" s="92"/>
      <c r="AE142" s="92"/>
      <c r="AF142" s="92"/>
      <c r="AG142" s="92"/>
      <c r="AH142" s="92"/>
      <c r="AI142" s="92"/>
      <c r="AJ142" s="92"/>
      <c r="AK142" s="141"/>
      <c r="AL142" s="141"/>
      <c r="AM142" s="141"/>
      <c r="AN142" s="141"/>
      <c r="AO142" s="92"/>
      <c r="AP142" s="92"/>
      <c r="AQ142" s="92"/>
      <c r="AR142" s="92"/>
    </row>
    <row r="143" spans="1:44" ht="12" customHeight="1">
      <c r="A143" s="92"/>
      <c r="B143" s="92"/>
      <c r="C143" s="92"/>
      <c r="D143" s="92"/>
      <c r="E143" s="92"/>
      <c r="F143" s="92"/>
      <c r="G143" s="92"/>
      <c r="H143" s="92"/>
      <c r="I143" s="92"/>
      <c r="J143" s="92"/>
      <c r="K143" s="100"/>
      <c r="L143" s="142"/>
      <c r="M143" s="142"/>
      <c r="N143" s="142"/>
      <c r="O143" s="142"/>
      <c r="P143" s="142"/>
      <c r="Q143" s="142"/>
      <c r="R143" s="142"/>
      <c r="S143" s="143"/>
      <c r="T143" s="143"/>
      <c r="U143" s="143"/>
      <c r="V143" s="143"/>
      <c r="W143" s="143"/>
      <c r="X143" s="143"/>
      <c r="Y143" s="143"/>
      <c r="Z143" s="142"/>
      <c r="AA143" s="142"/>
      <c r="AB143" s="142"/>
      <c r="AC143" s="92"/>
      <c r="AD143" s="92"/>
      <c r="AE143" s="92"/>
      <c r="AF143" s="92"/>
      <c r="AG143" s="92"/>
      <c r="AH143" s="92"/>
      <c r="AI143" s="92"/>
      <c r="AJ143" s="92"/>
      <c r="AK143" s="141"/>
      <c r="AL143" s="141"/>
      <c r="AM143" s="141"/>
      <c r="AN143" s="141"/>
      <c r="AO143" s="92"/>
      <c r="AP143" s="92"/>
      <c r="AQ143" s="92"/>
      <c r="AR143" s="92"/>
    </row>
    <row r="144" spans="1:44" ht="12.75" customHeight="1">
      <c r="A144" s="92"/>
      <c r="B144" s="92"/>
      <c r="C144" s="92"/>
      <c r="D144" s="92"/>
      <c r="E144" s="92"/>
      <c r="F144" s="92"/>
      <c r="G144" s="92"/>
      <c r="H144" s="92"/>
      <c r="I144" s="92"/>
      <c r="J144" s="92"/>
      <c r="K144" s="100"/>
      <c r="L144" s="142"/>
      <c r="M144" s="142"/>
      <c r="N144" s="142"/>
      <c r="O144" s="142"/>
      <c r="P144" s="142"/>
      <c r="Q144" s="142"/>
      <c r="R144" s="142"/>
      <c r="S144" s="143"/>
      <c r="T144" s="143"/>
      <c r="U144" s="143"/>
      <c r="V144" s="143"/>
      <c r="W144" s="143"/>
      <c r="X144" s="143"/>
      <c r="Y144" s="143"/>
      <c r="Z144" s="142"/>
      <c r="AA144" s="142"/>
      <c r="AB144" s="142"/>
      <c r="AC144" s="92"/>
      <c r="AD144" s="92"/>
      <c r="AE144" s="92"/>
      <c r="AF144" s="92"/>
      <c r="AG144" s="92"/>
      <c r="AH144" s="92"/>
      <c r="AI144" s="92"/>
      <c r="AJ144" s="92"/>
      <c r="AK144" s="141"/>
      <c r="AL144" s="141"/>
      <c r="AM144" s="141"/>
      <c r="AN144" s="141"/>
      <c r="AO144" s="172" t="s">
        <v>111</v>
      </c>
      <c r="AP144" s="173"/>
      <c r="AQ144" s="173"/>
      <c r="AR144" s="174"/>
    </row>
    <row r="145" spans="1:44" ht="12.75" customHeight="1">
      <c r="A145" s="92"/>
      <c r="B145" s="92"/>
      <c r="C145" s="92"/>
      <c r="D145" s="92"/>
      <c r="E145" s="92"/>
      <c r="F145" s="92"/>
      <c r="G145" s="92"/>
      <c r="H145" s="92"/>
      <c r="I145" s="92"/>
      <c r="J145" s="92"/>
      <c r="K145" s="100"/>
      <c r="L145" s="142"/>
      <c r="M145" s="142"/>
      <c r="N145" s="142"/>
      <c r="O145" s="142"/>
      <c r="P145" s="142"/>
      <c r="Q145" s="142"/>
      <c r="R145" s="142"/>
      <c r="S145" s="142"/>
      <c r="T145" s="142"/>
      <c r="U145" s="142"/>
      <c r="V145" s="142"/>
      <c r="W145" s="142"/>
      <c r="X145" s="142"/>
      <c r="Y145" s="142"/>
      <c r="Z145" s="142"/>
      <c r="AA145" s="142"/>
      <c r="AB145" s="142"/>
      <c r="AC145" s="92"/>
      <c r="AD145" s="92"/>
      <c r="AE145" s="92"/>
      <c r="AF145" s="92"/>
      <c r="AG145" s="92"/>
      <c r="AH145" s="92"/>
      <c r="AI145" s="92"/>
      <c r="AJ145" s="92"/>
      <c r="AK145" s="141"/>
      <c r="AL145" s="141"/>
      <c r="AM145" s="141"/>
      <c r="AN145" s="141"/>
      <c r="AO145" s="175"/>
      <c r="AP145" s="176"/>
      <c r="AQ145" s="176"/>
      <c r="AR145" s="177"/>
    </row>
    <row r="146" spans="1:44" ht="6" customHeight="1">
      <c r="A146" s="92"/>
      <c r="B146" s="92"/>
      <c r="C146" s="92"/>
      <c r="D146" s="92"/>
      <c r="E146" s="92"/>
      <c r="F146" s="92"/>
      <c r="G146" s="92"/>
      <c r="H146" s="92"/>
      <c r="I146" s="92"/>
      <c r="J146" s="92"/>
      <c r="K146" s="100"/>
      <c r="L146" s="142"/>
      <c r="M146" s="142"/>
      <c r="N146" s="142"/>
      <c r="O146" s="142"/>
      <c r="P146" s="142"/>
      <c r="Q146" s="142"/>
      <c r="R146" s="142"/>
      <c r="S146" s="142"/>
      <c r="T146" s="142"/>
      <c r="U146" s="142"/>
      <c r="V146" s="142"/>
      <c r="W146" s="142"/>
      <c r="X146" s="142"/>
      <c r="Y146" s="142"/>
      <c r="Z146" s="142"/>
      <c r="AA146" s="142"/>
      <c r="AB146" s="142"/>
      <c r="AC146" s="92"/>
      <c r="AD146" s="92"/>
      <c r="AE146" s="92"/>
      <c r="AF146" s="92"/>
      <c r="AG146" s="92"/>
      <c r="AH146" s="92"/>
      <c r="AI146" s="92"/>
      <c r="AJ146" s="92"/>
      <c r="AK146" s="141"/>
      <c r="AL146" s="141"/>
      <c r="AM146" s="92"/>
      <c r="AN146" s="92"/>
      <c r="AO146" s="92"/>
      <c r="AP146" s="92"/>
      <c r="AQ146" s="92"/>
      <c r="AR146" s="92"/>
    </row>
    <row r="147" spans="1:44" ht="11.25" customHeight="1">
      <c r="A147" s="295" t="s">
        <v>3</v>
      </c>
      <c r="B147" s="296"/>
      <c r="C147" s="296"/>
      <c r="D147" s="296"/>
      <c r="E147" s="296"/>
      <c r="F147" s="296"/>
      <c r="G147" s="296"/>
      <c r="H147" s="296"/>
      <c r="I147" s="298" t="s">
        <v>4</v>
      </c>
      <c r="J147" s="298"/>
      <c r="K147" s="99" t="s">
        <v>5</v>
      </c>
      <c r="L147" s="298" t="s">
        <v>6</v>
      </c>
      <c r="M147" s="298"/>
      <c r="N147" s="299" t="s">
        <v>7</v>
      </c>
      <c r="O147" s="298"/>
      <c r="P147" s="298"/>
      <c r="Q147" s="298"/>
      <c r="R147" s="298"/>
      <c r="S147" s="298"/>
      <c r="T147" s="298" t="s">
        <v>8</v>
      </c>
      <c r="U147" s="298"/>
      <c r="V147" s="298"/>
      <c r="W147" s="100"/>
      <c r="X147" s="100"/>
      <c r="Y147" s="100"/>
      <c r="Z147" s="100"/>
      <c r="AA147" s="100"/>
      <c r="AB147" s="100"/>
      <c r="AC147" s="115"/>
      <c r="AD147" s="115"/>
      <c r="AE147" s="115"/>
      <c r="AF147" s="115"/>
      <c r="AG147" s="115"/>
      <c r="AH147" s="115"/>
      <c r="AI147" s="115"/>
      <c r="AJ147" s="100"/>
      <c r="AK147" s="300">
        <f>$AK$9</f>
        <v>2</v>
      </c>
      <c r="AL147" s="301"/>
      <c r="AM147" s="273" t="s">
        <v>9</v>
      </c>
      <c r="AN147" s="273"/>
      <c r="AO147" s="301">
        <v>5</v>
      </c>
      <c r="AP147" s="301"/>
      <c r="AQ147" s="273" t="s">
        <v>10</v>
      </c>
      <c r="AR147" s="274"/>
    </row>
    <row r="148" spans="1:44" ht="11.25" customHeight="1">
      <c r="A148" s="296"/>
      <c r="B148" s="296"/>
      <c r="C148" s="296"/>
      <c r="D148" s="296"/>
      <c r="E148" s="296"/>
      <c r="F148" s="296"/>
      <c r="G148" s="296"/>
      <c r="H148" s="296"/>
      <c r="I148" s="309" t="s">
        <v>11</v>
      </c>
      <c r="J148" s="264" t="s">
        <v>12</v>
      </c>
      <c r="K148" s="311" t="s">
        <v>12</v>
      </c>
      <c r="L148" s="261" t="s">
        <v>65</v>
      </c>
      <c r="M148" s="264" t="s">
        <v>66</v>
      </c>
      <c r="N148" s="261" t="s">
        <v>67</v>
      </c>
      <c r="O148" s="267" t="s">
        <v>68</v>
      </c>
      <c r="P148" s="267" t="s">
        <v>66</v>
      </c>
      <c r="Q148" s="267" t="s">
        <v>68</v>
      </c>
      <c r="R148" s="267" t="s">
        <v>69</v>
      </c>
      <c r="S148" s="264" t="s">
        <v>70</v>
      </c>
      <c r="T148" s="261" t="str">
        <f>T10</f>
        <v>9</v>
      </c>
      <c r="U148" s="267" t="str">
        <f>U10</f>
        <v>9</v>
      </c>
      <c r="V148" s="264" t="str">
        <f>V10</f>
        <v>9</v>
      </c>
      <c r="W148" s="100"/>
      <c r="X148" s="100"/>
      <c r="Y148" s="100"/>
      <c r="Z148" s="100"/>
      <c r="AA148" s="100"/>
      <c r="AB148" s="100"/>
      <c r="AC148" s="115"/>
      <c r="AD148" s="115"/>
      <c r="AE148" s="115"/>
      <c r="AF148" s="115"/>
      <c r="AG148" s="115"/>
      <c r="AH148" s="115"/>
      <c r="AI148" s="115"/>
      <c r="AJ148" s="100"/>
      <c r="AK148" s="302"/>
      <c r="AL148" s="303"/>
      <c r="AM148" s="314"/>
      <c r="AN148" s="314"/>
      <c r="AO148" s="303"/>
      <c r="AP148" s="303"/>
      <c r="AQ148" s="314"/>
      <c r="AR148" s="315"/>
    </row>
    <row r="149" spans="1:44" ht="11.25" customHeight="1">
      <c r="A149" s="296"/>
      <c r="B149" s="296"/>
      <c r="C149" s="296"/>
      <c r="D149" s="296"/>
      <c r="E149" s="296"/>
      <c r="F149" s="296"/>
      <c r="G149" s="296"/>
      <c r="H149" s="296"/>
      <c r="I149" s="310"/>
      <c r="J149" s="265"/>
      <c r="K149" s="312"/>
      <c r="L149" s="262"/>
      <c r="M149" s="265"/>
      <c r="N149" s="262"/>
      <c r="O149" s="268"/>
      <c r="P149" s="268"/>
      <c r="Q149" s="268"/>
      <c r="R149" s="268"/>
      <c r="S149" s="265"/>
      <c r="T149" s="262"/>
      <c r="U149" s="268"/>
      <c r="V149" s="265"/>
      <c r="W149" s="100"/>
      <c r="X149" s="100"/>
      <c r="Y149" s="100"/>
      <c r="Z149" s="100"/>
      <c r="AA149" s="100"/>
      <c r="AB149" s="100"/>
      <c r="AC149" s="115"/>
      <c r="AD149" s="115"/>
      <c r="AE149" s="115"/>
      <c r="AF149" s="115"/>
      <c r="AG149" s="115"/>
      <c r="AH149" s="115"/>
      <c r="AI149" s="115"/>
      <c r="AJ149" s="100"/>
      <c r="AK149" s="304"/>
      <c r="AL149" s="305"/>
      <c r="AM149" s="276"/>
      <c r="AN149" s="276"/>
      <c r="AO149" s="305"/>
      <c r="AP149" s="305"/>
      <c r="AQ149" s="276"/>
      <c r="AR149" s="277"/>
    </row>
    <row r="150" spans="1:44" ht="6" customHeight="1">
      <c r="A150" s="297"/>
      <c r="B150" s="297"/>
      <c r="C150" s="297"/>
      <c r="D150" s="297"/>
      <c r="E150" s="297"/>
      <c r="F150" s="297"/>
      <c r="G150" s="297"/>
      <c r="H150" s="297"/>
      <c r="I150" s="310"/>
      <c r="J150" s="266"/>
      <c r="K150" s="313"/>
      <c r="L150" s="263"/>
      <c r="M150" s="266"/>
      <c r="N150" s="263"/>
      <c r="O150" s="269"/>
      <c r="P150" s="269"/>
      <c r="Q150" s="269"/>
      <c r="R150" s="269"/>
      <c r="S150" s="266"/>
      <c r="T150" s="263"/>
      <c r="U150" s="269"/>
      <c r="V150" s="266"/>
      <c r="W150" s="100"/>
      <c r="X150" s="100"/>
      <c r="Y150" s="100"/>
      <c r="Z150" s="100"/>
      <c r="AA150" s="100"/>
      <c r="AB150" s="100"/>
      <c r="AC150" s="100"/>
      <c r="AD150" s="100"/>
      <c r="AE150" s="100"/>
      <c r="AF150" s="100"/>
      <c r="AG150" s="100"/>
      <c r="AH150" s="100"/>
      <c r="AI150" s="100"/>
      <c r="AJ150" s="100"/>
      <c r="AK150" s="92"/>
      <c r="AL150" s="92"/>
      <c r="AM150" s="92"/>
      <c r="AN150" s="92"/>
      <c r="AO150" s="92"/>
      <c r="AP150" s="92"/>
      <c r="AQ150" s="92"/>
      <c r="AR150" s="92"/>
    </row>
    <row r="151" spans="1:44" ht="15" customHeight="1">
      <c r="A151" s="246" t="s">
        <v>71</v>
      </c>
      <c r="B151" s="247"/>
      <c r="C151" s="247"/>
      <c r="D151" s="247"/>
      <c r="E151" s="247"/>
      <c r="F151" s="247"/>
      <c r="G151" s="247"/>
      <c r="H151" s="248"/>
      <c r="I151" s="246" t="s">
        <v>20</v>
      </c>
      <c r="J151" s="247"/>
      <c r="K151" s="247"/>
      <c r="L151" s="247"/>
      <c r="M151" s="255"/>
      <c r="N151" s="258" t="s">
        <v>72</v>
      </c>
      <c r="O151" s="247"/>
      <c r="P151" s="247"/>
      <c r="Q151" s="247"/>
      <c r="R151" s="247"/>
      <c r="S151" s="247"/>
      <c r="T151" s="248"/>
      <c r="U151" s="101" t="s">
        <v>22</v>
      </c>
      <c r="V151" s="102"/>
      <c r="W151" s="102"/>
      <c r="X151" s="227" t="s">
        <v>23</v>
      </c>
      <c r="Y151" s="227"/>
      <c r="Z151" s="227"/>
      <c r="AA151" s="227"/>
      <c r="AB151" s="227"/>
      <c r="AC151" s="227"/>
      <c r="AD151" s="227"/>
      <c r="AE151" s="227"/>
      <c r="AF151" s="227"/>
      <c r="AG151" s="227"/>
      <c r="AH151" s="102"/>
      <c r="AI151" s="102"/>
      <c r="AJ151" s="103"/>
      <c r="AK151" s="228" t="s">
        <v>24</v>
      </c>
      <c r="AL151" s="228"/>
      <c r="AM151" s="270" t="s">
        <v>25</v>
      </c>
      <c r="AN151" s="270"/>
      <c r="AO151" s="270"/>
      <c r="AP151" s="270"/>
      <c r="AQ151" s="270"/>
      <c r="AR151" s="271"/>
    </row>
    <row r="152" spans="1:44" ht="15" customHeight="1">
      <c r="A152" s="249"/>
      <c r="B152" s="250"/>
      <c r="C152" s="250"/>
      <c r="D152" s="250"/>
      <c r="E152" s="250"/>
      <c r="F152" s="250"/>
      <c r="G152" s="250"/>
      <c r="H152" s="251"/>
      <c r="I152" s="249"/>
      <c r="J152" s="250"/>
      <c r="K152" s="250"/>
      <c r="L152" s="250"/>
      <c r="M152" s="256"/>
      <c r="N152" s="259"/>
      <c r="O152" s="250"/>
      <c r="P152" s="250"/>
      <c r="Q152" s="250"/>
      <c r="R152" s="250"/>
      <c r="S152" s="250"/>
      <c r="T152" s="251"/>
      <c r="U152" s="272" t="s">
        <v>26</v>
      </c>
      <c r="V152" s="273"/>
      <c r="W152" s="273"/>
      <c r="X152" s="274"/>
      <c r="Y152" s="272" t="s">
        <v>27</v>
      </c>
      <c r="Z152" s="278"/>
      <c r="AA152" s="278"/>
      <c r="AB152" s="279"/>
      <c r="AC152" s="283" t="s">
        <v>28</v>
      </c>
      <c r="AD152" s="284"/>
      <c r="AE152" s="284"/>
      <c r="AF152" s="285"/>
      <c r="AG152" s="289" t="s">
        <v>29</v>
      </c>
      <c r="AH152" s="290"/>
      <c r="AI152" s="290"/>
      <c r="AJ152" s="291"/>
      <c r="AK152" s="229" t="s">
        <v>73</v>
      </c>
      <c r="AL152" s="229"/>
      <c r="AM152" s="231" t="s">
        <v>31</v>
      </c>
      <c r="AN152" s="232"/>
      <c r="AO152" s="232"/>
      <c r="AP152" s="232"/>
      <c r="AQ152" s="233"/>
      <c r="AR152" s="234"/>
    </row>
    <row r="153" spans="1:44" ht="15" customHeight="1">
      <c r="A153" s="252"/>
      <c r="B153" s="253"/>
      <c r="C153" s="253"/>
      <c r="D153" s="253"/>
      <c r="E153" s="253"/>
      <c r="F153" s="253"/>
      <c r="G153" s="253"/>
      <c r="H153" s="254"/>
      <c r="I153" s="252"/>
      <c r="J153" s="253"/>
      <c r="K153" s="253"/>
      <c r="L153" s="253"/>
      <c r="M153" s="257"/>
      <c r="N153" s="260"/>
      <c r="O153" s="253"/>
      <c r="P153" s="253"/>
      <c r="Q153" s="253"/>
      <c r="R153" s="253"/>
      <c r="S153" s="253"/>
      <c r="T153" s="254"/>
      <c r="U153" s="275"/>
      <c r="V153" s="276"/>
      <c r="W153" s="276"/>
      <c r="X153" s="277"/>
      <c r="Y153" s="280"/>
      <c r="Z153" s="281"/>
      <c r="AA153" s="281"/>
      <c r="AB153" s="282"/>
      <c r="AC153" s="286"/>
      <c r="AD153" s="287"/>
      <c r="AE153" s="287"/>
      <c r="AF153" s="288"/>
      <c r="AG153" s="292"/>
      <c r="AH153" s="293"/>
      <c r="AI153" s="293"/>
      <c r="AJ153" s="294"/>
      <c r="AK153" s="230"/>
      <c r="AL153" s="230"/>
      <c r="AM153" s="235"/>
      <c r="AN153" s="235"/>
      <c r="AO153" s="235"/>
      <c r="AP153" s="235"/>
      <c r="AQ153" s="235"/>
      <c r="AR153" s="236"/>
    </row>
    <row r="154" spans="1:44" ht="20.25" customHeight="1">
      <c r="A154" s="208"/>
      <c r="B154" s="209"/>
      <c r="C154" s="209"/>
      <c r="D154" s="209"/>
      <c r="E154" s="209"/>
      <c r="F154" s="209"/>
      <c r="G154" s="209"/>
      <c r="H154" s="210"/>
      <c r="I154" s="208"/>
      <c r="J154" s="209"/>
      <c r="K154" s="209"/>
      <c r="L154" s="209"/>
      <c r="M154" s="214"/>
      <c r="N154" s="144"/>
      <c r="O154" s="107" t="s">
        <v>32</v>
      </c>
      <c r="P154" s="145"/>
      <c r="Q154" s="107" t="s">
        <v>33</v>
      </c>
      <c r="R154" s="144"/>
      <c r="S154" s="216" t="s">
        <v>74</v>
      </c>
      <c r="T154" s="217"/>
      <c r="U154" s="225"/>
      <c r="V154" s="226"/>
      <c r="W154" s="226"/>
      <c r="X154" s="146" t="s">
        <v>35</v>
      </c>
      <c r="Y154" s="147"/>
      <c r="Z154" s="148"/>
      <c r="AA154" s="148"/>
      <c r="AB154" s="146" t="s">
        <v>35</v>
      </c>
      <c r="AC154" s="147"/>
      <c r="AD154" s="148"/>
      <c r="AE154" s="148"/>
      <c r="AF154" s="149" t="s">
        <v>35</v>
      </c>
      <c r="AG154" s="237"/>
      <c r="AH154" s="238"/>
      <c r="AI154" s="238"/>
      <c r="AJ154" s="239"/>
      <c r="AK154" s="147"/>
      <c r="AL154" s="157"/>
      <c r="AM154" s="225"/>
      <c r="AN154" s="226"/>
      <c r="AO154" s="226"/>
      <c r="AP154" s="226"/>
      <c r="AQ154" s="226"/>
      <c r="AR154" s="150" t="s">
        <v>35</v>
      </c>
    </row>
    <row r="155" spans="1:44" ht="20.25" customHeight="1">
      <c r="A155" s="211"/>
      <c r="B155" s="212"/>
      <c r="C155" s="212"/>
      <c r="D155" s="212"/>
      <c r="E155" s="212"/>
      <c r="F155" s="212"/>
      <c r="G155" s="212"/>
      <c r="H155" s="213"/>
      <c r="I155" s="211"/>
      <c r="J155" s="212"/>
      <c r="K155" s="212"/>
      <c r="L155" s="212"/>
      <c r="M155" s="215"/>
      <c r="N155" s="151"/>
      <c r="O155" s="115" t="s">
        <v>32</v>
      </c>
      <c r="P155" s="152"/>
      <c r="Q155" s="115" t="s">
        <v>33</v>
      </c>
      <c r="R155" s="151"/>
      <c r="S155" s="231" t="s">
        <v>75</v>
      </c>
      <c r="T155" s="232"/>
      <c r="U155" s="220"/>
      <c r="V155" s="221"/>
      <c r="W155" s="221"/>
      <c r="X155" s="221"/>
      <c r="Y155" s="220"/>
      <c r="Z155" s="221"/>
      <c r="AA155" s="221"/>
      <c r="AB155" s="221"/>
      <c r="AC155" s="220"/>
      <c r="AD155" s="221"/>
      <c r="AE155" s="221"/>
      <c r="AF155" s="222"/>
      <c r="AG155" s="204">
        <f>U155+Y155-AC155</f>
        <v>0</v>
      </c>
      <c r="AH155" s="204"/>
      <c r="AI155" s="204"/>
      <c r="AJ155" s="205"/>
      <c r="AK155" s="206">
        <f>IF(AG155&gt;1,SUMIF('労務費率表'!$C$5:$C$13,$E$172,'労務費率表'!$D$5:$D$13),"")</f>
      </c>
      <c r="AL155" s="207"/>
      <c r="AM155" s="180">
        <f>IF(AG155&gt;1,ROUNDDOWN(AG155*AK155/100,0),"")</f>
      </c>
      <c r="AN155" s="181"/>
      <c r="AO155" s="181"/>
      <c r="AP155" s="181"/>
      <c r="AQ155" s="181"/>
      <c r="AR155" s="117"/>
    </row>
    <row r="156" spans="1:44" ht="20.25" customHeight="1">
      <c r="A156" s="208"/>
      <c r="B156" s="209"/>
      <c r="C156" s="209"/>
      <c r="D156" s="209"/>
      <c r="E156" s="209"/>
      <c r="F156" s="209"/>
      <c r="G156" s="209"/>
      <c r="H156" s="210"/>
      <c r="I156" s="208"/>
      <c r="J156" s="209"/>
      <c r="K156" s="209"/>
      <c r="L156" s="209"/>
      <c r="M156" s="214"/>
      <c r="N156" s="153"/>
      <c r="O156" s="107" t="s">
        <v>37</v>
      </c>
      <c r="P156" s="145"/>
      <c r="Q156" s="107" t="s">
        <v>38</v>
      </c>
      <c r="R156" s="144"/>
      <c r="S156" s="216" t="s">
        <v>39</v>
      </c>
      <c r="T156" s="217"/>
      <c r="U156" s="178"/>
      <c r="V156" s="179"/>
      <c r="W156" s="179"/>
      <c r="X156" s="118"/>
      <c r="Y156" s="119"/>
      <c r="Z156" s="120"/>
      <c r="AA156" s="120"/>
      <c r="AB156" s="118"/>
      <c r="AC156" s="119"/>
      <c r="AD156" s="120"/>
      <c r="AE156" s="120"/>
      <c r="AF156" s="121"/>
      <c r="AG156" s="197"/>
      <c r="AH156" s="198"/>
      <c r="AI156" s="198"/>
      <c r="AJ156" s="199"/>
      <c r="AK156" s="147"/>
      <c r="AL156" s="157"/>
      <c r="AM156" s="178"/>
      <c r="AN156" s="179"/>
      <c r="AO156" s="179"/>
      <c r="AP156" s="179"/>
      <c r="AQ156" s="179"/>
      <c r="AR156" s="112"/>
    </row>
    <row r="157" spans="1:44" ht="20.25" customHeight="1">
      <c r="A157" s="211"/>
      <c r="B157" s="212"/>
      <c r="C157" s="212"/>
      <c r="D157" s="212"/>
      <c r="E157" s="212"/>
      <c r="F157" s="212"/>
      <c r="G157" s="212"/>
      <c r="H157" s="213"/>
      <c r="I157" s="211"/>
      <c r="J157" s="212"/>
      <c r="K157" s="212"/>
      <c r="L157" s="212"/>
      <c r="M157" s="215"/>
      <c r="N157" s="154"/>
      <c r="O157" s="123" t="s">
        <v>37</v>
      </c>
      <c r="P157" s="152"/>
      <c r="Q157" s="123" t="s">
        <v>38</v>
      </c>
      <c r="R157" s="155"/>
      <c r="S157" s="218" t="s">
        <v>40</v>
      </c>
      <c r="T157" s="219"/>
      <c r="U157" s="220"/>
      <c r="V157" s="221"/>
      <c r="W157" s="221"/>
      <c r="X157" s="221"/>
      <c r="Y157" s="220"/>
      <c r="Z157" s="221"/>
      <c r="AA157" s="221"/>
      <c r="AB157" s="221"/>
      <c r="AC157" s="220"/>
      <c r="AD157" s="221"/>
      <c r="AE157" s="221"/>
      <c r="AF157" s="222"/>
      <c r="AG157" s="204">
        <f>U157+Y157-AC157</f>
        <v>0</v>
      </c>
      <c r="AH157" s="204"/>
      <c r="AI157" s="204"/>
      <c r="AJ157" s="205"/>
      <c r="AK157" s="206">
        <f>IF(AG157&gt;1,SUMIF('労務費率表'!$C$5:$C$13,$E$172,'労務費率表'!$D$5:$D$13),"")</f>
      </c>
      <c r="AL157" s="207"/>
      <c r="AM157" s="180">
        <f>IF(AG157&gt;1,ROUNDDOWN(AG157*AK157/100,0),"")</f>
      </c>
      <c r="AN157" s="181"/>
      <c r="AO157" s="181"/>
      <c r="AP157" s="181"/>
      <c r="AQ157" s="181"/>
      <c r="AR157" s="117"/>
    </row>
    <row r="158" spans="1:44" ht="20.25" customHeight="1">
      <c r="A158" s="208"/>
      <c r="B158" s="209"/>
      <c r="C158" s="209"/>
      <c r="D158" s="209"/>
      <c r="E158" s="209"/>
      <c r="F158" s="209"/>
      <c r="G158" s="209"/>
      <c r="H158" s="210"/>
      <c r="I158" s="208"/>
      <c r="J158" s="209"/>
      <c r="K158" s="209"/>
      <c r="L158" s="209"/>
      <c r="M158" s="214"/>
      <c r="N158" s="153"/>
      <c r="O158" s="107" t="s">
        <v>37</v>
      </c>
      <c r="P158" s="145"/>
      <c r="Q158" s="107" t="s">
        <v>38</v>
      </c>
      <c r="R158" s="144"/>
      <c r="S158" s="216" t="s">
        <v>39</v>
      </c>
      <c r="T158" s="217"/>
      <c r="U158" s="178"/>
      <c r="V158" s="179"/>
      <c r="W158" s="179"/>
      <c r="X158" s="118"/>
      <c r="Y158" s="119"/>
      <c r="Z158" s="120"/>
      <c r="AA158" s="120"/>
      <c r="AB158" s="118"/>
      <c r="AC158" s="119"/>
      <c r="AD158" s="120"/>
      <c r="AE158" s="120"/>
      <c r="AF158" s="121"/>
      <c r="AG158" s="197"/>
      <c r="AH158" s="198"/>
      <c r="AI158" s="198"/>
      <c r="AJ158" s="199"/>
      <c r="AK158" s="147"/>
      <c r="AL158" s="157"/>
      <c r="AM158" s="178"/>
      <c r="AN158" s="179"/>
      <c r="AO158" s="179"/>
      <c r="AP158" s="179"/>
      <c r="AQ158" s="179"/>
      <c r="AR158" s="112"/>
    </row>
    <row r="159" spans="1:44" ht="20.25" customHeight="1">
      <c r="A159" s="211"/>
      <c r="B159" s="212"/>
      <c r="C159" s="212"/>
      <c r="D159" s="212"/>
      <c r="E159" s="212"/>
      <c r="F159" s="212"/>
      <c r="G159" s="212"/>
      <c r="H159" s="213"/>
      <c r="I159" s="211"/>
      <c r="J159" s="212"/>
      <c r="K159" s="212"/>
      <c r="L159" s="212"/>
      <c r="M159" s="215"/>
      <c r="N159" s="154"/>
      <c r="O159" s="123" t="s">
        <v>37</v>
      </c>
      <c r="P159" s="152"/>
      <c r="Q159" s="123" t="s">
        <v>38</v>
      </c>
      <c r="R159" s="155"/>
      <c r="S159" s="218" t="s">
        <v>40</v>
      </c>
      <c r="T159" s="219"/>
      <c r="U159" s="201"/>
      <c r="V159" s="202"/>
      <c r="W159" s="202"/>
      <c r="X159" s="203"/>
      <c r="Y159" s="201"/>
      <c r="Z159" s="202"/>
      <c r="AA159" s="202"/>
      <c r="AB159" s="202"/>
      <c r="AC159" s="201"/>
      <c r="AD159" s="202"/>
      <c r="AE159" s="202"/>
      <c r="AF159" s="203"/>
      <c r="AG159" s="204">
        <f>U159+Y159-AC159</f>
        <v>0</v>
      </c>
      <c r="AH159" s="204"/>
      <c r="AI159" s="204"/>
      <c r="AJ159" s="205"/>
      <c r="AK159" s="206">
        <f>IF(AG159&gt;1,SUMIF('労務費率表'!$C$5:$C$13,$E$172,'労務費率表'!$D$5:$D$13),"")</f>
      </c>
      <c r="AL159" s="207"/>
      <c r="AM159" s="180">
        <f>IF(AG159&gt;1,ROUNDDOWN(AG159*AK159/100,0),"")</f>
      </c>
      <c r="AN159" s="181"/>
      <c r="AO159" s="181"/>
      <c r="AP159" s="181"/>
      <c r="AQ159" s="181"/>
      <c r="AR159" s="117"/>
    </row>
    <row r="160" spans="1:44" ht="20.25" customHeight="1">
      <c r="A160" s="208"/>
      <c r="B160" s="209"/>
      <c r="C160" s="209"/>
      <c r="D160" s="209"/>
      <c r="E160" s="209"/>
      <c r="F160" s="209"/>
      <c r="G160" s="209"/>
      <c r="H160" s="210"/>
      <c r="I160" s="208"/>
      <c r="J160" s="209"/>
      <c r="K160" s="209"/>
      <c r="L160" s="209"/>
      <c r="M160" s="214"/>
      <c r="N160" s="153"/>
      <c r="O160" s="107" t="s">
        <v>37</v>
      </c>
      <c r="P160" s="145"/>
      <c r="Q160" s="107" t="s">
        <v>38</v>
      </c>
      <c r="R160" s="144"/>
      <c r="S160" s="216" t="s">
        <v>39</v>
      </c>
      <c r="T160" s="217"/>
      <c r="U160" s="223"/>
      <c r="V160" s="224"/>
      <c r="W160" s="224"/>
      <c r="X160" s="124"/>
      <c r="Y160" s="125"/>
      <c r="Z160" s="116"/>
      <c r="AA160" s="116"/>
      <c r="AB160" s="124"/>
      <c r="AC160" s="125"/>
      <c r="AD160" s="116"/>
      <c r="AE160" s="116"/>
      <c r="AF160" s="126"/>
      <c r="AG160" s="197"/>
      <c r="AH160" s="198"/>
      <c r="AI160" s="198"/>
      <c r="AJ160" s="199"/>
      <c r="AK160" s="147"/>
      <c r="AL160" s="157"/>
      <c r="AM160" s="178"/>
      <c r="AN160" s="179"/>
      <c r="AO160" s="179"/>
      <c r="AP160" s="179"/>
      <c r="AQ160" s="179"/>
      <c r="AR160" s="112"/>
    </row>
    <row r="161" spans="1:44" ht="20.25" customHeight="1">
      <c r="A161" s="211"/>
      <c r="B161" s="212"/>
      <c r="C161" s="212"/>
      <c r="D161" s="212"/>
      <c r="E161" s="212"/>
      <c r="F161" s="212"/>
      <c r="G161" s="212"/>
      <c r="H161" s="213"/>
      <c r="I161" s="211"/>
      <c r="J161" s="212"/>
      <c r="K161" s="212"/>
      <c r="L161" s="212"/>
      <c r="M161" s="215"/>
      <c r="N161" s="154"/>
      <c r="O161" s="123" t="s">
        <v>37</v>
      </c>
      <c r="P161" s="152"/>
      <c r="Q161" s="123" t="s">
        <v>38</v>
      </c>
      <c r="R161" s="155"/>
      <c r="S161" s="218" t="s">
        <v>40</v>
      </c>
      <c r="T161" s="219"/>
      <c r="U161" s="220"/>
      <c r="V161" s="221"/>
      <c r="W161" s="221"/>
      <c r="X161" s="221"/>
      <c r="Y161" s="220"/>
      <c r="Z161" s="221"/>
      <c r="AA161" s="221"/>
      <c r="AB161" s="221"/>
      <c r="AC161" s="220"/>
      <c r="AD161" s="221"/>
      <c r="AE161" s="221"/>
      <c r="AF161" s="222"/>
      <c r="AG161" s="204">
        <f>U161+Y161-AC161</f>
        <v>0</v>
      </c>
      <c r="AH161" s="204"/>
      <c r="AI161" s="204"/>
      <c r="AJ161" s="205"/>
      <c r="AK161" s="206">
        <f>IF(AG161&gt;1,SUMIF('労務費率表'!$C$5:$C$13,$E$172,'労務費率表'!$D$5:$D$13),"")</f>
      </c>
      <c r="AL161" s="207"/>
      <c r="AM161" s="180">
        <f>IF(AG161&gt;1,ROUNDDOWN(AG161*AK161/100,0),"")</f>
      </c>
      <c r="AN161" s="181"/>
      <c r="AO161" s="181"/>
      <c r="AP161" s="181"/>
      <c r="AQ161" s="181"/>
      <c r="AR161" s="117"/>
    </row>
    <row r="162" spans="1:44" ht="20.25" customHeight="1">
      <c r="A162" s="208"/>
      <c r="B162" s="209"/>
      <c r="C162" s="209"/>
      <c r="D162" s="209"/>
      <c r="E162" s="209"/>
      <c r="F162" s="209"/>
      <c r="G162" s="209"/>
      <c r="H162" s="210"/>
      <c r="I162" s="208"/>
      <c r="J162" s="209"/>
      <c r="K162" s="209"/>
      <c r="L162" s="209"/>
      <c r="M162" s="214"/>
      <c r="N162" s="153"/>
      <c r="O162" s="107" t="s">
        <v>37</v>
      </c>
      <c r="P162" s="145"/>
      <c r="Q162" s="107" t="s">
        <v>38</v>
      </c>
      <c r="R162" s="144"/>
      <c r="S162" s="216" t="s">
        <v>39</v>
      </c>
      <c r="T162" s="217"/>
      <c r="U162" s="178"/>
      <c r="V162" s="179"/>
      <c r="W162" s="179"/>
      <c r="X162" s="118"/>
      <c r="Y162" s="119"/>
      <c r="Z162" s="120"/>
      <c r="AA162" s="120"/>
      <c r="AB162" s="118"/>
      <c r="AC162" s="119"/>
      <c r="AD162" s="120"/>
      <c r="AE162" s="120"/>
      <c r="AF162" s="121"/>
      <c r="AG162" s="197"/>
      <c r="AH162" s="198"/>
      <c r="AI162" s="198"/>
      <c r="AJ162" s="199"/>
      <c r="AK162" s="147"/>
      <c r="AL162" s="157"/>
      <c r="AM162" s="178"/>
      <c r="AN162" s="179"/>
      <c r="AO162" s="179"/>
      <c r="AP162" s="179"/>
      <c r="AQ162" s="179"/>
      <c r="AR162" s="112"/>
    </row>
    <row r="163" spans="1:44" ht="20.25" customHeight="1">
      <c r="A163" s="211"/>
      <c r="B163" s="212"/>
      <c r="C163" s="212"/>
      <c r="D163" s="212"/>
      <c r="E163" s="212"/>
      <c r="F163" s="212"/>
      <c r="G163" s="212"/>
      <c r="H163" s="213"/>
      <c r="I163" s="211"/>
      <c r="J163" s="212"/>
      <c r="K163" s="212"/>
      <c r="L163" s="212"/>
      <c r="M163" s="215"/>
      <c r="N163" s="154"/>
      <c r="O163" s="123" t="s">
        <v>37</v>
      </c>
      <c r="P163" s="152"/>
      <c r="Q163" s="123" t="s">
        <v>38</v>
      </c>
      <c r="R163" s="155"/>
      <c r="S163" s="218" t="s">
        <v>40</v>
      </c>
      <c r="T163" s="219"/>
      <c r="U163" s="220"/>
      <c r="V163" s="221"/>
      <c r="W163" s="221"/>
      <c r="X163" s="221"/>
      <c r="Y163" s="201"/>
      <c r="Z163" s="202"/>
      <c r="AA163" s="202"/>
      <c r="AB163" s="202"/>
      <c r="AC163" s="220"/>
      <c r="AD163" s="221"/>
      <c r="AE163" s="221"/>
      <c r="AF163" s="222"/>
      <c r="AG163" s="204">
        <f>U163+Y163-AC163</f>
        <v>0</v>
      </c>
      <c r="AH163" s="204"/>
      <c r="AI163" s="204"/>
      <c r="AJ163" s="205"/>
      <c r="AK163" s="206">
        <f>IF(AG163&gt;1,SUMIF('労務費率表'!$C$5:$C$13,$E$172,'労務費率表'!$D$5:$D$13),"")</f>
      </c>
      <c r="AL163" s="207"/>
      <c r="AM163" s="180">
        <f>IF(AG163&gt;1,ROUNDDOWN(AG163*AK163/100,0),"")</f>
      </c>
      <c r="AN163" s="181"/>
      <c r="AO163" s="181"/>
      <c r="AP163" s="181"/>
      <c r="AQ163" s="181"/>
      <c r="AR163" s="117"/>
    </row>
    <row r="164" spans="1:44" ht="20.25" customHeight="1">
      <c r="A164" s="208"/>
      <c r="B164" s="209"/>
      <c r="C164" s="209"/>
      <c r="D164" s="209"/>
      <c r="E164" s="209"/>
      <c r="F164" s="209"/>
      <c r="G164" s="209"/>
      <c r="H164" s="210"/>
      <c r="I164" s="208"/>
      <c r="J164" s="209"/>
      <c r="K164" s="209"/>
      <c r="L164" s="209"/>
      <c r="M164" s="214"/>
      <c r="N164" s="153"/>
      <c r="O164" s="107" t="s">
        <v>37</v>
      </c>
      <c r="P164" s="145"/>
      <c r="Q164" s="107" t="s">
        <v>38</v>
      </c>
      <c r="R164" s="144"/>
      <c r="S164" s="216" t="s">
        <v>39</v>
      </c>
      <c r="T164" s="217"/>
      <c r="U164" s="178"/>
      <c r="V164" s="179"/>
      <c r="W164" s="179"/>
      <c r="X164" s="118"/>
      <c r="Y164" s="119"/>
      <c r="Z164" s="120"/>
      <c r="AA164" s="120"/>
      <c r="AB164" s="118"/>
      <c r="AC164" s="119"/>
      <c r="AD164" s="120"/>
      <c r="AE164" s="120"/>
      <c r="AF164" s="121"/>
      <c r="AG164" s="197"/>
      <c r="AH164" s="198"/>
      <c r="AI164" s="198"/>
      <c r="AJ164" s="199"/>
      <c r="AK164" s="147"/>
      <c r="AL164" s="157"/>
      <c r="AM164" s="178"/>
      <c r="AN164" s="179"/>
      <c r="AO164" s="179"/>
      <c r="AP164" s="179"/>
      <c r="AQ164" s="179"/>
      <c r="AR164" s="112"/>
    </row>
    <row r="165" spans="1:44" ht="20.25" customHeight="1">
      <c r="A165" s="211"/>
      <c r="B165" s="212"/>
      <c r="C165" s="212"/>
      <c r="D165" s="212"/>
      <c r="E165" s="212"/>
      <c r="F165" s="212"/>
      <c r="G165" s="212"/>
      <c r="H165" s="213"/>
      <c r="I165" s="211"/>
      <c r="J165" s="212"/>
      <c r="K165" s="212"/>
      <c r="L165" s="212"/>
      <c r="M165" s="215"/>
      <c r="N165" s="154"/>
      <c r="O165" s="123" t="s">
        <v>37</v>
      </c>
      <c r="P165" s="152"/>
      <c r="Q165" s="123" t="s">
        <v>38</v>
      </c>
      <c r="R165" s="155"/>
      <c r="S165" s="218" t="s">
        <v>40</v>
      </c>
      <c r="T165" s="219"/>
      <c r="U165" s="220"/>
      <c r="V165" s="221"/>
      <c r="W165" s="221"/>
      <c r="X165" s="221"/>
      <c r="Y165" s="201"/>
      <c r="Z165" s="202"/>
      <c r="AA165" s="202"/>
      <c r="AB165" s="202"/>
      <c r="AC165" s="201"/>
      <c r="AD165" s="202"/>
      <c r="AE165" s="202"/>
      <c r="AF165" s="203"/>
      <c r="AG165" s="204">
        <f>U165+Y165-AC165</f>
        <v>0</v>
      </c>
      <c r="AH165" s="204"/>
      <c r="AI165" s="204"/>
      <c r="AJ165" s="205"/>
      <c r="AK165" s="206">
        <f>IF(AG165&gt;1,SUMIF('労務費率表'!$C$5:$C$13,$E$172,'労務費率表'!$D$5:$D$13),"")</f>
      </c>
      <c r="AL165" s="207"/>
      <c r="AM165" s="180">
        <f>IF(AG165&gt;1,ROUNDDOWN(AG165*AK165/100,0),"")</f>
      </c>
      <c r="AN165" s="181"/>
      <c r="AO165" s="181"/>
      <c r="AP165" s="181"/>
      <c r="AQ165" s="181"/>
      <c r="AR165" s="117"/>
    </row>
    <row r="166" spans="1:44" ht="20.25" customHeight="1">
      <c r="A166" s="208"/>
      <c r="B166" s="209"/>
      <c r="C166" s="209"/>
      <c r="D166" s="209"/>
      <c r="E166" s="209"/>
      <c r="F166" s="209"/>
      <c r="G166" s="209"/>
      <c r="H166" s="210"/>
      <c r="I166" s="208"/>
      <c r="J166" s="209"/>
      <c r="K166" s="209"/>
      <c r="L166" s="209"/>
      <c r="M166" s="214"/>
      <c r="N166" s="153"/>
      <c r="O166" s="107" t="s">
        <v>37</v>
      </c>
      <c r="P166" s="145"/>
      <c r="Q166" s="107" t="s">
        <v>38</v>
      </c>
      <c r="R166" s="144"/>
      <c r="S166" s="216" t="s">
        <v>39</v>
      </c>
      <c r="T166" s="217"/>
      <c r="U166" s="178"/>
      <c r="V166" s="179"/>
      <c r="W166" s="179"/>
      <c r="X166" s="162"/>
      <c r="Y166" s="163"/>
      <c r="Z166" s="164"/>
      <c r="AA166" s="164"/>
      <c r="AB166" s="162"/>
      <c r="AC166" s="163"/>
      <c r="AD166" s="164"/>
      <c r="AE166" s="164"/>
      <c r="AF166" s="165"/>
      <c r="AG166" s="197"/>
      <c r="AH166" s="198"/>
      <c r="AI166" s="198"/>
      <c r="AJ166" s="199"/>
      <c r="AK166" s="147"/>
      <c r="AL166" s="157"/>
      <c r="AM166" s="178"/>
      <c r="AN166" s="179"/>
      <c r="AO166" s="179"/>
      <c r="AP166" s="179"/>
      <c r="AQ166" s="179"/>
      <c r="AR166" s="112"/>
    </row>
    <row r="167" spans="1:44" ht="20.25" customHeight="1">
      <c r="A167" s="211"/>
      <c r="B167" s="212"/>
      <c r="C167" s="212"/>
      <c r="D167" s="212"/>
      <c r="E167" s="212"/>
      <c r="F167" s="212"/>
      <c r="G167" s="212"/>
      <c r="H167" s="213"/>
      <c r="I167" s="211"/>
      <c r="J167" s="212"/>
      <c r="K167" s="212"/>
      <c r="L167" s="212"/>
      <c r="M167" s="215"/>
      <c r="N167" s="154"/>
      <c r="O167" s="123" t="s">
        <v>37</v>
      </c>
      <c r="P167" s="152"/>
      <c r="Q167" s="123" t="s">
        <v>38</v>
      </c>
      <c r="R167" s="155"/>
      <c r="S167" s="218" t="s">
        <v>40</v>
      </c>
      <c r="T167" s="219"/>
      <c r="U167" s="220"/>
      <c r="V167" s="221"/>
      <c r="W167" s="221"/>
      <c r="X167" s="221"/>
      <c r="Y167" s="201"/>
      <c r="Z167" s="202"/>
      <c r="AA167" s="202"/>
      <c r="AB167" s="202"/>
      <c r="AC167" s="201"/>
      <c r="AD167" s="202"/>
      <c r="AE167" s="202"/>
      <c r="AF167" s="203"/>
      <c r="AG167" s="204">
        <f>U167+Y167-AC167</f>
        <v>0</v>
      </c>
      <c r="AH167" s="204"/>
      <c r="AI167" s="204"/>
      <c r="AJ167" s="205"/>
      <c r="AK167" s="206">
        <f>IF(AG167&gt;1,SUMIF('労務費率表'!$C$5:$C$13,$E$172,'労務費率表'!$D$5:$D$13),"")</f>
      </c>
      <c r="AL167" s="207"/>
      <c r="AM167" s="180">
        <f>IF(AG167&gt;1,ROUNDDOWN(AG167*AK167/100,0),"")</f>
      </c>
      <c r="AN167" s="181"/>
      <c r="AO167" s="181"/>
      <c r="AP167" s="181"/>
      <c r="AQ167" s="181"/>
      <c r="AR167" s="117"/>
    </row>
    <row r="168" spans="1:44" ht="20.25" customHeight="1">
      <c r="A168" s="208"/>
      <c r="B168" s="209"/>
      <c r="C168" s="209"/>
      <c r="D168" s="209"/>
      <c r="E168" s="209"/>
      <c r="F168" s="209"/>
      <c r="G168" s="209"/>
      <c r="H168" s="210"/>
      <c r="I168" s="208"/>
      <c r="J168" s="209"/>
      <c r="K168" s="209"/>
      <c r="L168" s="209"/>
      <c r="M168" s="214"/>
      <c r="N168" s="153"/>
      <c r="O168" s="107" t="s">
        <v>37</v>
      </c>
      <c r="P168" s="145"/>
      <c r="Q168" s="107" t="s">
        <v>38</v>
      </c>
      <c r="R168" s="144"/>
      <c r="S168" s="216" t="s">
        <v>39</v>
      </c>
      <c r="T168" s="217"/>
      <c r="U168" s="178"/>
      <c r="V168" s="179"/>
      <c r="W168" s="179"/>
      <c r="X168" s="118"/>
      <c r="Y168" s="119"/>
      <c r="Z168" s="120"/>
      <c r="AA168" s="120"/>
      <c r="AB168" s="118"/>
      <c r="AC168" s="119"/>
      <c r="AD168" s="120"/>
      <c r="AE168" s="120"/>
      <c r="AF168" s="121"/>
      <c r="AG168" s="197"/>
      <c r="AH168" s="198"/>
      <c r="AI168" s="198"/>
      <c r="AJ168" s="199"/>
      <c r="AK168" s="147"/>
      <c r="AL168" s="157"/>
      <c r="AM168" s="178"/>
      <c r="AN168" s="179"/>
      <c r="AO168" s="179"/>
      <c r="AP168" s="179"/>
      <c r="AQ168" s="179"/>
      <c r="AR168" s="112"/>
    </row>
    <row r="169" spans="1:44" ht="20.25" customHeight="1">
      <c r="A169" s="211"/>
      <c r="B169" s="212"/>
      <c r="C169" s="212"/>
      <c r="D169" s="212"/>
      <c r="E169" s="212"/>
      <c r="F169" s="212"/>
      <c r="G169" s="212"/>
      <c r="H169" s="213"/>
      <c r="I169" s="211"/>
      <c r="J169" s="212"/>
      <c r="K169" s="212"/>
      <c r="L169" s="212"/>
      <c r="M169" s="215"/>
      <c r="N169" s="154"/>
      <c r="O169" s="123" t="s">
        <v>37</v>
      </c>
      <c r="P169" s="152"/>
      <c r="Q169" s="123" t="s">
        <v>38</v>
      </c>
      <c r="R169" s="155"/>
      <c r="S169" s="218" t="s">
        <v>40</v>
      </c>
      <c r="T169" s="219"/>
      <c r="U169" s="220"/>
      <c r="V169" s="221"/>
      <c r="W169" s="221"/>
      <c r="X169" s="221"/>
      <c r="Y169" s="201"/>
      <c r="Z169" s="202"/>
      <c r="AA169" s="202"/>
      <c r="AB169" s="202"/>
      <c r="AC169" s="201"/>
      <c r="AD169" s="202"/>
      <c r="AE169" s="202"/>
      <c r="AF169" s="203"/>
      <c r="AG169" s="204">
        <f>U169+Y169-AC169</f>
        <v>0</v>
      </c>
      <c r="AH169" s="204"/>
      <c r="AI169" s="204"/>
      <c r="AJ169" s="205"/>
      <c r="AK169" s="206">
        <f>IF(AG169&gt;1,SUMIF('労務費率表'!$C$5:$C$13,$E$172,'労務費率表'!$D$5:$D$13),"")</f>
      </c>
      <c r="AL169" s="207"/>
      <c r="AM169" s="180">
        <f>IF(AG169&gt;1,ROUNDDOWN(AG169*AK169/100,0),"")</f>
      </c>
      <c r="AN169" s="181"/>
      <c r="AO169" s="181"/>
      <c r="AP169" s="181"/>
      <c r="AQ169" s="181"/>
      <c r="AR169" s="117"/>
    </row>
    <row r="170" spans="1:44" ht="20.25" customHeight="1">
      <c r="A170" s="208"/>
      <c r="B170" s="209"/>
      <c r="C170" s="209"/>
      <c r="D170" s="209"/>
      <c r="E170" s="209"/>
      <c r="F170" s="209"/>
      <c r="G170" s="209"/>
      <c r="H170" s="210"/>
      <c r="I170" s="208"/>
      <c r="J170" s="209"/>
      <c r="K170" s="209"/>
      <c r="L170" s="209"/>
      <c r="M170" s="214"/>
      <c r="N170" s="153"/>
      <c r="O170" s="107" t="s">
        <v>37</v>
      </c>
      <c r="P170" s="145"/>
      <c r="Q170" s="107" t="s">
        <v>38</v>
      </c>
      <c r="R170" s="144"/>
      <c r="S170" s="216" t="s">
        <v>39</v>
      </c>
      <c r="T170" s="217"/>
      <c r="U170" s="178"/>
      <c r="V170" s="179"/>
      <c r="W170" s="179"/>
      <c r="X170" s="118"/>
      <c r="Y170" s="119"/>
      <c r="Z170" s="120"/>
      <c r="AA170" s="120"/>
      <c r="AB170" s="118"/>
      <c r="AC170" s="119"/>
      <c r="AD170" s="120"/>
      <c r="AE170" s="120"/>
      <c r="AF170" s="121"/>
      <c r="AG170" s="197"/>
      <c r="AH170" s="198"/>
      <c r="AI170" s="198"/>
      <c r="AJ170" s="199"/>
      <c r="AK170" s="147"/>
      <c r="AL170" s="157"/>
      <c r="AM170" s="178"/>
      <c r="AN170" s="179"/>
      <c r="AO170" s="179"/>
      <c r="AP170" s="179"/>
      <c r="AQ170" s="179"/>
      <c r="AR170" s="112"/>
    </row>
    <row r="171" spans="1:44" ht="20.25" customHeight="1">
      <c r="A171" s="211"/>
      <c r="B171" s="212"/>
      <c r="C171" s="212"/>
      <c r="D171" s="212"/>
      <c r="E171" s="212"/>
      <c r="F171" s="212"/>
      <c r="G171" s="212"/>
      <c r="H171" s="213"/>
      <c r="I171" s="211"/>
      <c r="J171" s="212"/>
      <c r="K171" s="212"/>
      <c r="L171" s="212"/>
      <c r="M171" s="215"/>
      <c r="N171" s="154"/>
      <c r="O171" s="156" t="s">
        <v>37</v>
      </c>
      <c r="P171" s="152"/>
      <c r="Q171" s="123" t="s">
        <v>38</v>
      </c>
      <c r="R171" s="155"/>
      <c r="S171" s="218" t="s">
        <v>40</v>
      </c>
      <c r="T171" s="219"/>
      <c r="U171" s="201"/>
      <c r="V171" s="202"/>
      <c r="W171" s="202"/>
      <c r="X171" s="202"/>
      <c r="Y171" s="201"/>
      <c r="Z171" s="202"/>
      <c r="AA171" s="202"/>
      <c r="AB171" s="202"/>
      <c r="AC171" s="201"/>
      <c r="AD171" s="202"/>
      <c r="AE171" s="202"/>
      <c r="AF171" s="203"/>
      <c r="AG171" s="204">
        <f>U171+Y171-AC171</f>
        <v>0</v>
      </c>
      <c r="AH171" s="204"/>
      <c r="AI171" s="204"/>
      <c r="AJ171" s="205"/>
      <c r="AK171" s="206">
        <f>IF(AG171&gt;1,SUMIF('労務費率表'!$C$5:$C$13,$E$172,'労務費率表'!$D$5:$D$13),"")</f>
      </c>
      <c r="AL171" s="207"/>
      <c r="AM171" s="180">
        <f>IF(AG171&gt;1,ROUNDDOWN(AG171*AK171/100,0),"")</f>
      </c>
      <c r="AN171" s="181"/>
      <c r="AO171" s="181"/>
      <c r="AP171" s="181"/>
      <c r="AQ171" s="181"/>
      <c r="AR171" s="117"/>
    </row>
    <row r="172" spans="1:44" ht="20.25" customHeight="1">
      <c r="A172" s="182" t="s">
        <v>76</v>
      </c>
      <c r="B172" s="183"/>
      <c r="C172" s="183"/>
      <c r="D172" s="184"/>
      <c r="E172" s="188" t="s">
        <v>96</v>
      </c>
      <c r="F172" s="189"/>
      <c r="G172" s="189"/>
      <c r="H172" s="189"/>
      <c r="I172" s="189"/>
      <c r="J172" s="189"/>
      <c r="K172" s="189"/>
      <c r="L172" s="189"/>
      <c r="M172" s="190"/>
      <c r="N172" s="182" t="s">
        <v>77</v>
      </c>
      <c r="O172" s="183"/>
      <c r="P172" s="183"/>
      <c r="Q172" s="183"/>
      <c r="R172" s="183"/>
      <c r="S172" s="183"/>
      <c r="T172" s="184"/>
      <c r="U172" s="194"/>
      <c r="V172" s="195"/>
      <c r="W172" s="195"/>
      <c r="X172" s="196"/>
      <c r="Y172" s="119"/>
      <c r="Z172" s="120"/>
      <c r="AA172" s="120"/>
      <c r="AB172" s="118"/>
      <c r="AC172" s="119"/>
      <c r="AD172" s="120"/>
      <c r="AE172" s="120"/>
      <c r="AF172" s="118"/>
      <c r="AG172" s="197"/>
      <c r="AH172" s="198"/>
      <c r="AI172" s="198"/>
      <c r="AJ172" s="199"/>
      <c r="AK172" s="74"/>
      <c r="AL172" s="75"/>
      <c r="AM172" s="197"/>
      <c r="AN172" s="198"/>
      <c r="AO172" s="198"/>
      <c r="AP172" s="198"/>
      <c r="AQ172" s="198"/>
      <c r="AR172" s="112"/>
    </row>
    <row r="173" spans="1:44" ht="20.25" customHeight="1">
      <c r="A173" s="185"/>
      <c r="B173" s="186"/>
      <c r="C173" s="186"/>
      <c r="D173" s="187"/>
      <c r="E173" s="191"/>
      <c r="F173" s="192"/>
      <c r="G173" s="192"/>
      <c r="H173" s="192"/>
      <c r="I173" s="192"/>
      <c r="J173" s="192"/>
      <c r="K173" s="192"/>
      <c r="L173" s="192"/>
      <c r="M173" s="193"/>
      <c r="N173" s="185"/>
      <c r="O173" s="186"/>
      <c r="P173" s="186"/>
      <c r="Q173" s="186"/>
      <c r="R173" s="186"/>
      <c r="S173" s="186"/>
      <c r="T173" s="187"/>
      <c r="U173" s="180">
        <f>U155+U157+U159+U161+U163+U165+U167+U169+U171-U172</f>
        <v>0</v>
      </c>
      <c r="V173" s="181"/>
      <c r="W173" s="181"/>
      <c r="X173" s="200"/>
      <c r="Y173" s="180">
        <f>Y155+Y157+Y159+Y161+Y163+Y165+Y167+Y169+Y171</f>
        <v>0</v>
      </c>
      <c r="Z173" s="181"/>
      <c r="AA173" s="181"/>
      <c r="AB173" s="181"/>
      <c r="AC173" s="180">
        <f>AC155+AC157+AC159+AC161+AC163+AC165+AC167+AC169+AC171</f>
        <v>0</v>
      </c>
      <c r="AD173" s="181"/>
      <c r="AE173" s="181"/>
      <c r="AF173" s="181"/>
      <c r="AG173" s="180">
        <f>AG155+AG157+AG159+AG161+AG163+AG165+AG167+AG169+AG171</f>
        <v>0</v>
      </c>
      <c r="AH173" s="181"/>
      <c r="AI173" s="181"/>
      <c r="AJ173" s="181"/>
      <c r="AK173" s="86"/>
      <c r="AL173" s="87"/>
      <c r="AM173" s="180">
        <f>SUM(AM155:AQ172)</f>
        <v>0</v>
      </c>
      <c r="AN173" s="181"/>
      <c r="AO173" s="181"/>
      <c r="AP173" s="181"/>
      <c r="AQ173" s="181"/>
      <c r="AR173" s="117"/>
    </row>
    <row r="174" spans="1:44" ht="5.25" customHeight="1">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row>
    <row r="175" spans="1:44" ht="6" customHeight="1">
      <c r="A175" s="92"/>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row>
    <row r="176" spans="1:44" ht="18" customHeight="1">
      <c r="A176" s="94" t="s">
        <v>64</v>
      </c>
      <c r="B176" s="92"/>
      <c r="C176" s="92"/>
      <c r="D176" s="92"/>
      <c r="E176" s="92"/>
      <c r="F176" s="92"/>
      <c r="G176" s="92"/>
      <c r="H176" s="92"/>
      <c r="I176" s="92"/>
      <c r="J176" s="92"/>
      <c r="K176" s="100"/>
      <c r="L176" s="100"/>
      <c r="M176" s="100"/>
      <c r="N176" s="100"/>
      <c r="O176" s="100"/>
      <c r="P176" s="100"/>
      <c r="Q176" s="100"/>
      <c r="R176" s="132"/>
      <c r="S176" s="132"/>
      <c r="T176" s="132"/>
      <c r="U176" s="132"/>
      <c r="V176" s="132"/>
      <c r="W176" s="100"/>
      <c r="X176" s="100"/>
      <c r="Y176" s="100"/>
      <c r="Z176" s="100"/>
      <c r="AA176" s="100"/>
      <c r="AB176" s="100"/>
      <c r="AC176" s="92"/>
      <c r="AD176" s="92"/>
      <c r="AE176" s="92"/>
      <c r="AF176" s="92"/>
      <c r="AG176" s="92"/>
      <c r="AH176" s="92"/>
      <c r="AI176" s="92"/>
      <c r="AJ176" s="92"/>
      <c r="AK176" s="141"/>
      <c r="AL176" s="141"/>
      <c r="AM176" s="141"/>
      <c r="AN176" s="141"/>
      <c r="AO176" s="92"/>
      <c r="AP176" s="92"/>
      <c r="AQ176" s="92"/>
      <c r="AR176" s="92"/>
    </row>
    <row r="177" spans="1:44" ht="12" customHeight="1">
      <c r="A177" s="92"/>
      <c r="B177" s="92"/>
      <c r="C177" s="92"/>
      <c r="D177" s="92"/>
      <c r="E177" s="92"/>
      <c r="F177" s="92"/>
      <c r="G177" s="92"/>
      <c r="H177" s="92"/>
      <c r="I177" s="92"/>
      <c r="J177" s="92"/>
      <c r="K177" s="100"/>
      <c r="L177" s="142"/>
      <c r="M177" s="142"/>
      <c r="N177" s="142"/>
      <c r="O177" s="142"/>
      <c r="P177" s="142"/>
      <c r="Q177" s="142"/>
      <c r="R177" s="142"/>
      <c r="S177" s="143"/>
      <c r="T177" s="143"/>
      <c r="U177" s="143"/>
      <c r="V177" s="143"/>
      <c r="W177" s="143"/>
      <c r="X177" s="143"/>
      <c r="Y177" s="143"/>
      <c r="Z177" s="142"/>
      <c r="AA177" s="142"/>
      <c r="AB177" s="142"/>
      <c r="AC177" s="92"/>
      <c r="AD177" s="92"/>
      <c r="AE177" s="92"/>
      <c r="AF177" s="92"/>
      <c r="AG177" s="92"/>
      <c r="AH177" s="92"/>
      <c r="AI177" s="92"/>
      <c r="AJ177" s="92"/>
      <c r="AK177" s="141"/>
      <c r="AL177" s="141"/>
      <c r="AM177" s="141"/>
      <c r="AN177" s="141"/>
      <c r="AO177" s="92"/>
      <c r="AP177" s="92"/>
      <c r="AQ177" s="92"/>
      <c r="AR177" s="92"/>
    </row>
    <row r="178" spans="1:44" ht="12.75" customHeight="1">
      <c r="A178" s="92"/>
      <c r="B178" s="92"/>
      <c r="C178" s="92"/>
      <c r="D178" s="92"/>
      <c r="E178" s="92"/>
      <c r="F178" s="92"/>
      <c r="G178" s="92"/>
      <c r="H178" s="92"/>
      <c r="I178" s="92"/>
      <c r="J178" s="92"/>
      <c r="K178" s="100"/>
      <c r="L178" s="142"/>
      <c r="M178" s="142"/>
      <c r="N178" s="142"/>
      <c r="O178" s="142"/>
      <c r="P178" s="142"/>
      <c r="Q178" s="142"/>
      <c r="R178" s="142"/>
      <c r="S178" s="143"/>
      <c r="T178" s="143"/>
      <c r="U178" s="143"/>
      <c r="V178" s="143"/>
      <c r="W178" s="143"/>
      <c r="X178" s="143"/>
      <c r="Y178" s="143"/>
      <c r="Z178" s="142"/>
      <c r="AA178" s="142"/>
      <c r="AB178" s="142"/>
      <c r="AC178" s="92"/>
      <c r="AD178" s="92"/>
      <c r="AE178" s="92"/>
      <c r="AF178" s="92"/>
      <c r="AG178" s="92"/>
      <c r="AH178" s="92"/>
      <c r="AI178" s="92"/>
      <c r="AJ178" s="92"/>
      <c r="AK178" s="141"/>
      <c r="AL178" s="141"/>
      <c r="AM178" s="141"/>
      <c r="AN178" s="141"/>
      <c r="AO178" s="172" t="s">
        <v>111</v>
      </c>
      <c r="AP178" s="173"/>
      <c r="AQ178" s="173"/>
      <c r="AR178" s="174"/>
    </row>
    <row r="179" spans="1:44" ht="12.75" customHeight="1">
      <c r="A179" s="92"/>
      <c r="B179" s="92"/>
      <c r="C179" s="92"/>
      <c r="D179" s="92"/>
      <c r="E179" s="92"/>
      <c r="F179" s="92"/>
      <c r="G179" s="92"/>
      <c r="H179" s="92"/>
      <c r="I179" s="92"/>
      <c r="J179" s="92"/>
      <c r="K179" s="100"/>
      <c r="L179" s="142"/>
      <c r="M179" s="142"/>
      <c r="N179" s="142"/>
      <c r="O179" s="142"/>
      <c r="P179" s="142"/>
      <c r="Q179" s="142"/>
      <c r="R179" s="142"/>
      <c r="S179" s="142"/>
      <c r="T179" s="142"/>
      <c r="U179" s="142"/>
      <c r="V179" s="142"/>
      <c r="W179" s="142"/>
      <c r="X179" s="142"/>
      <c r="Y179" s="142"/>
      <c r="Z179" s="142"/>
      <c r="AA179" s="142"/>
      <c r="AB179" s="142"/>
      <c r="AC179" s="92"/>
      <c r="AD179" s="92"/>
      <c r="AE179" s="92"/>
      <c r="AF179" s="92"/>
      <c r="AG179" s="92"/>
      <c r="AH179" s="92"/>
      <c r="AI179" s="92"/>
      <c r="AJ179" s="92"/>
      <c r="AK179" s="141"/>
      <c r="AL179" s="141"/>
      <c r="AM179" s="141"/>
      <c r="AN179" s="141"/>
      <c r="AO179" s="175"/>
      <c r="AP179" s="176"/>
      <c r="AQ179" s="176"/>
      <c r="AR179" s="177"/>
    </row>
    <row r="180" spans="1:44" ht="6" customHeight="1">
      <c r="A180" s="92"/>
      <c r="B180" s="92"/>
      <c r="C180" s="92"/>
      <c r="D180" s="92"/>
      <c r="E180" s="92"/>
      <c r="F180" s="92"/>
      <c r="G180" s="92"/>
      <c r="H180" s="92"/>
      <c r="I180" s="92"/>
      <c r="J180" s="92"/>
      <c r="K180" s="100"/>
      <c r="L180" s="142"/>
      <c r="M180" s="142"/>
      <c r="N180" s="142"/>
      <c r="O180" s="142"/>
      <c r="P180" s="142"/>
      <c r="Q180" s="142"/>
      <c r="R180" s="142"/>
      <c r="S180" s="142"/>
      <c r="T180" s="142"/>
      <c r="U180" s="142"/>
      <c r="V180" s="142"/>
      <c r="W180" s="142"/>
      <c r="X180" s="142"/>
      <c r="Y180" s="142"/>
      <c r="Z180" s="142"/>
      <c r="AA180" s="142"/>
      <c r="AB180" s="142"/>
      <c r="AC180" s="92"/>
      <c r="AD180" s="92"/>
      <c r="AE180" s="92"/>
      <c r="AF180" s="92"/>
      <c r="AG180" s="92"/>
      <c r="AH180" s="92"/>
      <c r="AI180" s="92"/>
      <c r="AJ180" s="92"/>
      <c r="AK180" s="141"/>
      <c r="AL180" s="141"/>
      <c r="AM180" s="92"/>
      <c r="AN180" s="92"/>
      <c r="AO180" s="92"/>
      <c r="AP180" s="92"/>
      <c r="AQ180" s="92"/>
      <c r="AR180" s="92"/>
    </row>
    <row r="181" spans="1:44" ht="11.25" customHeight="1">
      <c r="A181" s="295" t="s">
        <v>3</v>
      </c>
      <c r="B181" s="296"/>
      <c r="C181" s="296"/>
      <c r="D181" s="296"/>
      <c r="E181" s="296"/>
      <c r="F181" s="296"/>
      <c r="G181" s="296"/>
      <c r="H181" s="296"/>
      <c r="I181" s="298" t="s">
        <v>4</v>
      </c>
      <c r="J181" s="298"/>
      <c r="K181" s="99" t="s">
        <v>5</v>
      </c>
      <c r="L181" s="298" t="s">
        <v>6</v>
      </c>
      <c r="M181" s="298"/>
      <c r="N181" s="299" t="s">
        <v>7</v>
      </c>
      <c r="O181" s="298"/>
      <c r="P181" s="298"/>
      <c r="Q181" s="298"/>
      <c r="R181" s="298"/>
      <c r="S181" s="298"/>
      <c r="T181" s="298" t="s">
        <v>8</v>
      </c>
      <c r="U181" s="298"/>
      <c r="V181" s="298"/>
      <c r="W181" s="100"/>
      <c r="X181" s="100"/>
      <c r="Y181" s="100"/>
      <c r="Z181" s="100"/>
      <c r="AA181" s="100"/>
      <c r="AB181" s="100"/>
      <c r="AC181" s="115"/>
      <c r="AD181" s="115"/>
      <c r="AE181" s="115"/>
      <c r="AF181" s="115"/>
      <c r="AG181" s="115"/>
      <c r="AH181" s="115"/>
      <c r="AI181" s="115"/>
      <c r="AJ181" s="100"/>
      <c r="AK181" s="300">
        <f>$AK$9</f>
        <v>2</v>
      </c>
      <c r="AL181" s="301"/>
      <c r="AM181" s="273" t="s">
        <v>9</v>
      </c>
      <c r="AN181" s="273"/>
      <c r="AO181" s="301">
        <v>6</v>
      </c>
      <c r="AP181" s="301"/>
      <c r="AQ181" s="273" t="s">
        <v>10</v>
      </c>
      <c r="AR181" s="274"/>
    </row>
    <row r="182" spans="1:44" ht="11.25" customHeight="1">
      <c r="A182" s="296"/>
      <c r="B182" s="296"/>
      <c r="C182" s="296"/>
      <c r="D182" s="296"/>
      <c r="E182" s="296"/>
      <c r="F182" s="296"/>
      <c r="G182" s="296"/>
      <c r="H182" s="296"/>
      <c r="I182" s="309" t="s">
        <v>11</v>
      </c>
      <c r="J182" s="264" t="s">
        <v>12</v>
      </c>
      <c r="K182" s="311" t="s">
        <v>12</v>
      </c>
      <c r="L182" s="261" t="s">
        <v>65</v>
      </c>
      <c r="M182" s="264" t="s">
        <v>66</v>
      </c>
      <c r="N182" s="261" t="s">
        <v>67</v>
      </c>
      <c r="O182" s="267" t="s">
        <v>68</v>
      </c>
      <c r="P182" s="267" t="s">
        <v>66</v>
      </c>
      <c r="Q182" s="267" t="s">
        <v>68</v>
      </c>
      <c r="R182" s="267" t="s">
        <v>69</v>
      </c>
      <c r="S182" s="264" t="s">
        <v>70</v>
      </c>
      <c r="T182" s="261" t="str">
        <f>T10</f>
        <v>9</v>
      </c>
      <c r="U182" s="267" t="str">
        <f>U10</f>
        <v>9</v>
      </c>
      <c r="V182" s="264" t="str">
        <f>V10</f>
        <v>9</v>
      </c>
      <c r="W182" s="100"/>
      <c r="X182" s="100"/>
      <c r="Y182" s="100"/>
      <c r="Z182" s="100"/>
      <c r="AA182" s="100"/>
      <c r="AB182" s="100"/>
      <c r="AC182" s="115"/>
      <c r="AD182" s="115"/>
      <c r="AE182" s="115"/>
      <c r="AF182" s="115"/>
      <c r="AG182" s="115"/>
      <c r="AH182" s="115"/>
      <c r="AI182" s="115"/>
      <c r="AJ182" s="100"/>
      <c r="AK182" s="302"/>
      <c r="AL182" s="303"/>
      <c r="AM182" s="314"/>
      <c r="AN182" s="314"/>
      <c r="AO182" s="303"/>
      <c r="AP182" s="303"/>
      <c r="AQ182" s="314"/>
      <c r="AR182" s="315"/>
    </row>
    <row r="183" spans="1:44" ht="11.25" customHeight="1">
      <c r="A183" s="296"/>
      <c r="B183" s="296"/>
      <c r="C183" s="296"/>
      <c r="D183" s="296"/>
      <c r="E183" s="296"/>
      <c r="F183" s="296"/>
      <c r="G183" s="296"/>
      <c r="H183" s="296"/>
      <c r="I183" s="310"/>
      <c r="J183" s="265"/>
      <c r="K183" s="312"/>
      <c r="L183" s="262"/>
      <c r="M183" s="265"/>
      <c r="N183" s="262"/>
      <c r="O183" s="268"/>
      <c r="P183" s="268"/>
      <c r="Q183" s="268"/>
      <c r="R183" s="268"/>
      <c r="S183" s="265"/>
      <c r="T183" s="262"/>
      <c r="U183" s="268"/>
      <c r="V183" s="265"/>
      <c r="W183" s="100"/>
      <c r="X183" s="100"/>
      <c r="Y183" s="100"/>
      <c r="Z183" s="100"/>
      <c r="AA183" s="100"/>
      <c r="AB183" s="100"/>
      <c r="AC183" s="115"/>
      <c r="AD183" s="115"/>
      <c r="AE183" s="115"/>
      <c r="AF183" s="115"/>
      <c r="AG183" s="115"/>
      <c r="AH183" s="115"/>
      <c r="AI183" s="115"/>
      <c r="AJ183" s="100"/>
      <c r="AK183" s="304"/>
      <c r="AL183" s="305"/>
      <c r="AM183" s="276"/>
      <c r="AN183" s="276"/>
      <c r="AO183" s="305"/>
      <c r="AP183" s="305"/>
      <c r="AQ183" s="276"/>
      <c r="AR183" s="277"/>
    </row>
    <row r="184" spans="1:44" ht="6" customHeight="1">
      <c r="A184" s="297"/>
      <c r="B184" s="297"/>
      <c r="C184" s="297"/>
      <c r="D184" s="297"/>
      <c r="E184" s="297"/>
      <c r="F184" s="297"/>
      <c r="G184" s="297"/>
      <c r="H184" s="297"/>
      <c r="I184" s="310"/>
      <c r="J184" s="266"/>
      <c r="K184" s="313"/>
      <c r="L184" s="263"/>
      <c r="M184" s="266"/>
      <c r="N184" s="263"/>
      <c r="O184" s="269"/>
      <c r="P184" s="269"/>
      <c r="Q184" s="269"/>
      <c r="R184" s="269"/>
      <c r="S184" s="266"/>
      <c r="T184" s="263"/>
      <c r="U184" s="269"/>
      <c r="V184" s="266"/>
      <c r="W184" s="100"/>
      <c r="X184" s="100"/>
      <c r="Y184" s="100"/>
      <c r="Z184" s="100"/>
      <c r="AA184" s="100"/>
      <c r="AB184" s="100"/>
      <c r="AC184" s="100"/>
      <c r="AD184" s="100"/>
      <c r="AE184" s="100"/>
      <c r="AF184" s="100"/>
      <c r="AG184" s="100"/>
      <c r="AH184" s="100"/>
      <c r="AI184" s="100"/>
      <c r="AJ184" s="100"/>
      <c r="AK184" s="92"/>
      <c r="AL184" s="92"/>
      <c r="AM184" s="92"/>
      <c r="AN184" s="92"/>
      <c r="AO184" s="92"/>
      <c r="AP184" s="92"/>
      <c r="AQ184" s="92"/>
      <c r="AR184" s="92"/>
    </row>
    <row r="185" spans="1:44" ht="15" customHeight="1">
      <c r="A185" s="246" t="s">
        <v>71</v>
      </c>
      <c r="B185" s="247"/>
      <c r="C185" s="247"/>
      <c r="D185" s="247"/>
      <c r="E185" s="247"/>
      <c r="F185" s="247"/>
      <c r="G185" s="247"/>
      <c r="H185" s="248"/>
      <c r="I185" s="246" t="s">
        <v>20</v>
      </c>
      <c r="J185" s="247"/>
      <c r="K185" s="247"/>
      <c r="L185" s="247"/>
      <c r="M185" s="255"/>
      <c r="N185" s="258" t="s">
        <v>72</v>
      </c>
      <c r="O185" s="247"/>
      <c r="P185" s="247"/>
      <c r="Q185" s="247"/>
      <c r="R185" s="247"/>
      <c r="S185" s="247"/>
      <c r="T185" s="248"/>
      <c r="U185" s="101" t="s">
        <v>22</v>
      </c>
      <c r="V185" s="102"/>
      <c r="W185" s="102"/>
      <c r="X185" s="227" t="s">
        <v>23</v>
      </c>
      <c r="Y185" s="227"/>
      <c r="Z185" s="227"/>
      <c r="AA185" s="227"/>
      <c r="AB185" s="227"/>
      <c r="AC185" s="227"/>
      <c r="AD185" s="227"/>
      <c r="AE185" s="227"/>
      <c r="AF185" s="227"/>
      <c r="AG185" s="227"/>
      <c r="AH185" s="102"/>
      <c r="AI185" s="102"/>
      <c r="AJ185" s="103"/>
      <c r="AK185" s="228" t="s">
        <v>24</v>
      </c>
      <c r="AL185" s="228"/>
      <c r="AM185" s="270" t="s">
        <v>25</v>
      </c>
      <c r="AN185" s="270"/>
      <c r="AO185" s="270"/>
      <c r="AP185" s="270"/>
      <c r="AQ185" s="270"/>
      <c r="AR185" s="271"/>
    </row>
    <row r="186" spans="1:44" ht="15" customHeight="1">
      <c r="A186" s="249"/>
      <c r="B186" s="250"/>
      <c r="C186" s="250"/>
      <c r="D186" s="250"/>
      <c r="E186" s="250"/>
      <c r="F186" s="250"/>
      <c r="G186" s="250"/>
      <c r="H186" s="251"/>
      <c r="I186" s="249"/>
      <c r="J186" s="250"/>
      <c r="K186" s="250"/>
      <c r="L186" s="250"/>
      <c r="M186" s="256"/>
      <c r="N186" s="259"/>
      <c r="O186" s="250"/>
      <c r="P186" s="250"/>
      <c r="Q186" s="250"/>
      <c r="R186" s="250"/>
      <c r="S186" s="250"/>
      <c r="T186" s="251"/>
      <c r="U186" s="272" t="s">
        <v>26</v>
      </c>
      <c r="V186" s="273"/>
      <c r="W186" s="273"/>
      <c r="X186" s="274"/>
      <c r="Y186" s="272" t="s">
        <v>27</v>
      </c>
      <c r="Z186" s="278"/>
      <c r="AA186" s="278"/>
      <c r="AB186" s="279"/>
      <c r="AC186" s="283" t="s">
        <v>28</v>
      </c>
      <c r="AD186" s="284"/>
      <c r="AE186" s="284"/>
      <c r="AF186" s="285"/>
      <c r="AG186" s="289" t="s">
        <v>29</v>
      </c>
      <c r="AH186" s="290"/>
      <c r="AI186" s="290"/>
      <c r="AJ186" s="291"/>
      <c r="AK186" s="229" t="s">
        <v>73</v>
      </c>
      <c r="AL186" s="229"/>
      <c r="AM186" s="231" t="s">
        <v>31</v>
      </c>
      <c r="AN186" s="232"/>
      <c r="AO186" s="232"/>
      <c r="AP186" s="232"/>
      <c r="AQ186" s="233"/>
      <c r="AR186" s="234"/>
    </row>
    <row r="187" spans="1:44" ht="15" customHeight="1">
      <c r="A187" s="252"/>
      <c r="B187" s="253"/>
      <c r="C187" s="253"/>
      <c r="D187" s="253"/>
      <c r="E187" s="253"/>
      <c r="F187" s="253"/>
      <c r="G187" s="253"/>
      <c r="H187" s="254"/>
      <c r="I187" s="252"/>
      <c r="J187" s="253"/>
      <c r="K187" s="253"/>
      <c r="L187" s="253"/>
      <c r="M187" s="257"/>
      <c r="N187" s="260"/>
      <c r="O187" s="253"/>
      <c r="P187" s="253"/>
      <c r="Q187" s="253"/>
      <c r="R187" s="253"/>
      <c r="S187" s="253"/>
      <c r="T187" s="254"/>
      <c r="U187" s="275"/>
      <c r="V187" s="276"/>
      <c r="W187" s="276"/>
      <c r="X187" s="277"/>
      <c r="Y187" s="280"/>
      <c r="Z187" s="281"/>
      <c r="AA187" s="281"/>
      <c r="AB187" s="282"/>
      <c r="AC187" s="286"/>
      <c r="AD187" s="287"/>
      <c r="AE187" s="287"/>
      <c r="AF187" s="288"/>
      <c r="AG187" s="292"/>
      <c r="AH187" s="293"/>
      <c r="AI187" s="293"/>
      <c r="AJ187" s="294"/>
      <c r="AK187" s="230"/>
      <c r="AL187" s="230"/>
      <c r="AM187" s="235"/>
      <c r="AN187" s="235"/>
      <c r="AO187" s="235"/>
      <c r="AP187" s="235"/>
      <c r="AQ187" s="235"/>
      <c r="AR187" s="236"/>
    </row>
    <row r="188" spans="1:44" ht="20.25" customHeight="1">
      <c r="A188" s="208"/>
      <c r="B188" s="209"/>
      <c r="C188" s="209"/>
      <c r="D188" s="209"/>
      <c r="E188" s="209"/>
      <c r="F188" s="209"/>
      <c r="G188" s="209"/>
      <c r="H188" s="210"/>
      <c r="I188" s="208"/>
      <c r="J188" s="209"/>
      <c r="K188" s="209"/>
      <c r="L188" s="209"/>
      <c r="M188" s="214"/>
      <c r="N188" s="144"/>
      <c r="O188" s="107" t="s">
        <v>32</v>
      </c>
      <c r="P188" s="145"/>
      <c r="Q188" s="107" t="s">
        <v>33</v>
      </c>
      <c r="R188" s="144"/>
      <c r="S188" s="216" t="s">
        <v>74</v>
      </c>
      <c r="T188" s="217"/>
      <c r="U188" s="225"/>
      <c r="V188" s="226"/>
      <c r="W188" s="226"/>
      <c r="X188" s="146" t="s">
        <v>35</v>
      </c>
      <c r="Y188" s="147"/>
      <c r="Z188" s="148"/>
      <c r="AA188" s="148"/>
      <c r="AB188" s="146" t="s">
        <v>35</v>
      </c>
      <c r="AC188" s="147"/>
      <c r="AD188" s="148"/>
      <c r="AE188" s="148"/>
      <c r="AF188" s="149" t="s">
        <v>35</v>
      </c>
      <c r="AG188" s="237"/>
      <c r="AH188" s="238"/>
      <c r="AI188" s="238"/>
      <c r="AJ188" s="239"/>
      <c r="AK188" s="147"/>
      <c r="AL188" s="157"/>
      <c r="AM188" s="225"/>
      <c r="AN188" s="226"/>
      <c r="AO188" s="226"/>
      <c r="AP188" s="226"/>
      <c r="AQ188" s="226"/>
      <c r="AR188" s="150" t="s">
        <v>35</v>
      </c>
    </row>
    <row r="189" spans="1:44" ht="20.25" customHeight="1">
      <c r="A189" s="211"/>
      <c r="B189" s="212"/>
      <c r="C189" s="212"/>
      <c r="D189" s="212"/>
      <c r="E189" s="212"/>
      <c r="F189" s="212"/>
      <c r="G189" s="212"/>
      <c r="H189" s="213"/>
      <c r="I189" s="211"/>
      <c r="J189" s="212"/>
      <c r="K189" s="212"/>
      <c r="L189" s="212"/>
      <c r="M189" s="215"/>
      <c r="N189" s="151"/>
      <c r="O189" s="115" t="s">
        <v>32</v>
      </c>
      <c r="P189" s="152"/>
      <c r="Q189" s="115" t="s">
        <v>33</v>
      </c>
      <c r="R189" s="151"/>
      <c r="S189" s="231" t="s">
        <v>75</v>
      </c>
      <c r="T189" s="232"/>
      <c r="U189" s="220"/>
      <c r="V189" s="221"/>
      <c r="W189" s="221"/>
      <c r="X189" s="221"/>
      <c r="Y189" s="220"/>
      <c r="Z189" s="221"/>
      <c r="AA189" s="221"/>
      <c r="AB189" s="221"/>
      <c r="AC189" s="220"/>
      <c r="AD189" s="221"/>
      <c r="AE189" s="221"/>
      <c r="AF189" s="222"/>
      <c r="AG189" s="204">
        <f>U189+Y189-AC189</f>
        <v>0</v>
      </c>
      <c r="AH189" s="204"/>
      <c r="AI189" s="204"/>
      <c r="AJ189" s="205"/>
      <c r="AK189" s="206">
        <f>IF(AG189&gt;1,SUMIF('労務費率表'!$C$5:$C$13,$E$206,'労務費率表'!$D$5:$D$13),"")</f>
      </c>
      <c r="AL189" s="207"/>
      <c r="AM189" s="180">
        <f>IF(AG189&gt;1,ROUNDDOWN(AG189*AK189/100,0),"")</f>
      </c>
      <c r="AN189" s="181"/>
      <c r="AO189" s="181"/>
      <c r="AP189" s="181"/>
      <c r="AQ189" s="181"/>
      <c r="AR189" s="117"/>
    </row>
    <row r="190" spans="1:44" ht="20.25" customHeight="1">
      <c r="A190" s="208"/>
      <c r="B190" s="209"/>
      <c r="C190" s="209"/>
      <c r="D190" s="209"/>
      <c r="E190" s="209"/>
      <c r="F190" s="209"/>
      <c r="G190" s="209"/>
      <c r="H190" s="210"/>
      <c r="I190" s="208"/>
      <c r="J190" s="209"/>
      <c r="K190" s="209"/>
      <c r="L190" s="209"/>
      <c r="M190" s="214"/>
      <c r="N190" s="153"/>
      <c r="O190" s="107" t="s">
        <v>37</v>
      </c>
      <c r="P190" s="145"/>
      <c r="Q190" s="107" t="s">
        <v>38</v>
      </c>
      <c r="R190" s="144"/>
      <c r="S190" s="216" t="s">
        <v>39</v>
      </c>
      <c r="T190" s="217"/>
      <c r="U190" s="178"/>
      <c r="V190" s="179"/>
      <c r="W190" s="179"/>
      <c r="X190" s="118"/>
      <c r="Y190" s="119"/>
      <c r="Z190" s="120"/>
      <c r="AA190" s="120"/>
      <c r="AB190" s="118"/>
      <c r="AC190" s="119"/>
      <c r="AD190" s="120"/>
      <c r="AE190" s="120"/>
      <c r="AF190" s="121"/>
      <c r="AG190" s="197"/>
      <c r="AH190" s="198"/>
      <c r="AI190" s="198"/>
      <c r="AJ190" s="199"/>
      <c r="AK190" s="147"/>
      <c r="AL190" s="157"/>
      <c r="AM190" s="178"/>
      <c r="AN190" s="179"/>
      <c r="AO190" s="179"/>
      <c r="AP190" s="179"/>
      <c r="AQ190" s="179"/>
      <c r="AR190" s="112"/>
    </row>
    <row r="191" spans="1:44" ht="20.25" customHeight="1">
      <c r="A191" s="211"/>
      <c r="B191" s="212"/>
      <c r="C191" s="212"/>
      <c r="D191" s="212"/>
      <c r="E191" s="212"/>
      <c r="F191" s="212"/>
      <c r="G191" s="212"/>
      <c r="H191" s="213"/>
      <c r="I191" s="211"/>
      <c r="J191" s="212"/>
      <c r="K191" s="212"/>
      <c r="L191" s="212"/>
      <c r="M191" s="215"/>
      <c r="N191" s="154"/>
      <c r="O191" s="123" t="s">
        <v>37</v>
      </c>
      <c r="P191" s="152"/>
      <c r="Q191" s="123" t="s">
        <v>38</v>
      </c>
      <c r="R191" s="155"/>
      <c r="S191" s="218" t="s">
        <v>40</v>
      </c>
      <c r="T191" s="219"/>
      <c r="U191" s="220"/>
      <c r="V191" s="221"/>
      <c r="W191" s="221"/>
      <c r="X191" s="221"/>
      <c r="Y191" s="220"/>
      <c r="Z191" s="221"/>
      <c r="AA191" s="221"/>
      <c r="AB191" s="221"/>
      <c r="AC191" s="220"/>
      <c r="AD191" s="221"/>
      <c r="AE191" s="221"/>
      <c r="AF191" s="222"/>
      <c r="AG191" s="204">
        <f>U191+Y191-AC191</f>
        <v>0</v>
      </c>
      <c r="AH191" s="204"/>
      <c r="AI191" s="204"/>
      <c r="AJ191" s="205"/>
      <c r="AK191" s="206">
        <f>IF(AG191&gt;1,SUMIF('労務費率表'!$C$5:$C$13,$E$206,'労務費率表'!$D$5:$D$13),"")</f>
      </c>
      <c r="AL191" s="207"/>
      <c r="AM191" s="180">
        <f>IF(AG191&gt;1,ROUNDDOWN(AG191*AK191/100,0),"")</f>
      </c>
      <c r="AN191" s="181"/>
      <c r="AO191" s="181"/>
      <c r="AP191" s="181"/>
      <c r="AQ191" s="181"/>
      <c r="AR191" s="117"/>
    </row>
    <row r="192" spans="1:44" ht="20.25" customHeight="1">
      <c r="A192" s="208"/>
      <c r="B192" s="209"/>
      <c r="C192" s="209"/>
      <c r="D192" s="209"/>
      <c r="E192" s="209"/>
      <c r="F192" s="209"/>
      <c r="G192" s="209"/>
      <c r="H192" s="210"/>
      <c r="I192" s="208"/>
      <c r="J192" s="209"/>
      <c r="K192" s="209"/>
      <c r="L192" s="209"/>
      <c r="M192" s="214"/>
      <c r="N192" s="153"/>
      <c r="O192" s="107" t="s">
        <v>37</v>
      </c>
      <c r="P192" s="145"/>
      <c r="Q192" s="107" t="s">
        <v>38</v>
      </c>
      <c r="R192" s="144"/>
      <c r="S192" s="216" t="s">
        <v>39</v>
      </c>
      <c r="T192" s="217"/>
      <c r="U192" s="178"/>
      <c r="V192" s="179"/>
      <c r="W192" s="179"/>
      <c r="X192" s="118"/>
      <c r="Y192" s="119"/>
      <c r="Z192" s="120"/>
      <c r="AA192" s="120"/>
      <c r="AB192" s="118"/>
      <c r="AC192" s="119"/>
      <c r="AD192" s="120"/>
      <c r="AE192" s="120"/>
      <c r="AF192" s="121"/>
      <c r="AG192" s="197"/>
      <c r="AH192" s="198"/>
      <c r="AI192" s="198"/>
      <c r="AJ192" s="199"/>
      <c r="AK192" s="147"/>
      <c r="AL192" s="157"/>
      <c r="AM192" s="178"/>
      <c r="AN192" s="179"/>
      <c r="AO192" s="179"/>
      <c r="AP192" s="179"/>
      <c r="AQ192" s="179"/>
      <c r="AR192" s="112"/>
    </row>
    <row r="193" spans="1:44" ht="20.25" customHeight="1">
      <c r="A193" s="211"/>
      <c r="B193" s="212"/>
      <c r="C193" s="212"/>
      <c r="D193" s="212"/>
      <c r="E193" s="212"/>
      <c r="F193" s="212"/>
      <c r="G193" s="212"/>
      <c r="H193" s="213"/>
      <c r="I193" s="211"/>
      <c r="J193" s="212"/>
      <c r="K193" s="212"/>
      <c r="L193" s="212"/>
      <c r="M193" s="215"/>
      <c r="N193" s="154"/>
      <c r="O193" s="123" t="s">
        <v>37</v>
      </c>
      <c r="P193" s="152"/>
      <c r="Q193" s="123" t="s">
        <v>38</v>
      </c>
      <c r="R193" s="155"/>
      <c r="S193" s="218" t="s">
        <v>40</v>
      </c>
      <c r="T193" s="219"/>
      <c r="U193" s="201"/>
      <c r="V193" s="202"/>
      <c r="W193" s="202"/>
      <c r="X193" s="203"/>
      <c r="Y193" s="201"/>
      <c r="Z193" s="202"/>
      <c r="AA193" s="202"/>
      <c r="AB193" s="202"/>
      <c r="AC193" s="201"/>
      <c r="AD193" s="202"/>
      <c r="AE193" s="202"/>
      <c r="AF193" s="203"/>
      <c r="AG193" s="204">
        <f>U193+Y193-AC193</f>
        <v>0</v>
      </c>
      <c r="AH193" s="204"/>
      <c r="AI193" s="204"/>
      <c r="AJ193" s="205"/>
      <c r="AK193" s="206">
        <f>IF(AG193&gt;1,SUMIF('労務費率表'!$C$5:$C$13,$E$206,'労務費率表'!$D$5:$D$13),"")</f>
      </c>
      <c r="AL193" s="207"/>
      <c r="AM193" s="180">
        <f>IF(AG193&gt;1,ROUNDDOWN(AG193*AK193/100,0),"")</f>
      </c>
      <c r="AN193" s="181"/>
      <c r="AO193" s="181"/>
      <c r="AP193" s="181"/>
      <c r="AQ193" s="181"/>
      <c r="AR193" s="117"/>
    </row>
    <row r="194" spans="1:44" ht="20.25" customHeight="1">
      <c r="A194" s="208"/>
      <c r="B194" s="209"/>
      <c r="C194" s="209"/>
      <c r="D194" s="209"/>
      <c r="E194" s="209"/>
      <c r="F194" s="209"/>
      <c r="G194" s="209"/>
      <c r="H194" s="210"/>
      <c r="I194" s="208"/>
      <c r="J194" s="209"/>
      <c r="K194" s="209"/>
      <c r="L194" s="209"/>
      <c r="M194" s="214"/>
      <c r="N194" s="153"/>
      <c r="O194" s="107" t="s">
        <v>37</v>
      </c>
      <c r="P194" s="145"/>
      <c r="Q194" s="107" t="s">
        <v>38</v>
      </c>
      <c r="R194" s="144"/>
      <c r="S194" s="216" t="s">
        <v>39</v>
      </c>
      <c r="T194" s="217"/>
      <c r="U194" s="223"/>
      <c r="V194" s="224"/>
      <c r="W194" s="224"/>
      <c r="X194" s="124"/>
      <c r="Y194" s="125"/>
      <c r="Z194" s="116"/>
      <c r="AA194" s="116"/>
      <c r="AB194" s="124"/>
      <c r="AC194" s="125"/>
      <c r="AD194" s="116"/>
      <c r="AE194" s="116"/>
      <c r="AF194" s="126"/>
      <c r="AG194" s="197"/>
      <c r="AH194" s="198"/>
      <c r="AI194" s="198"/>
      <c r="AJ194" s="199"/>
      <c r="AK194" s="147"/>
      <c r="AL194" s="157"/>
      <c r="AM194" s="178"/>
      <c r="AN194" s="179"/>
      <c r="AO194" s="179"/>
      <c r="AP194" s="179"/>
      <c r="AQ194" s="179"/>
      <c r="AR194" s="112"/>
    </row>
    <row r="195" spans="1:44" ht="20.25" customHeight="1">
      <c r="A195" s="211"/>
      <c r="B195" s="212"/>
      <c r="C195" s="212"/>
      <c r="D195" s="212"/>
      <c r="E195" s="212"/>
      <c r="F195" s="212"/>
      <c r="G195" s="212"/>
      <c r="H195" s="213"/>
      <c r="I195" s="211"/>
      <c r="J195" s="212"/>
      <c r="K195" s="212"/>
      <c r="L195" s="212"/>
      <c r="M195" s="215"/>
      <c r="N195" s="154"/>
      <c r="O195" s="123" t="s">
        <v>37</v>
      </c>
      <c r="P195" s="152"/>
      <c r="Q195" s="123" t="s">
        <v>38</v>
      </c>
      <c r="R195" s="155"/>
      <c r="S195" s="218" t="s">
        <v>40</v>
      </c>
      <c r="T195" s="219"/>
      <c r="U195" s="220"/>
      <c r="V195" s="221"/>
      <c r="W195" s="221"/>
      <c r="X195" s="221"/>
      <c r="Y195" s="220"/>
      <c r="Z195" s="221"/>
      <c r="AA195" s="221"/>
      <c r="AB195" s="221"/>
      <c r="AC195" s="220"/>
      <c r="AD195" s="221"/>
      <c r="AE195" s="221"/>
      <c r="AF195" s="222"/>
      <c r="AG195" s="204">
        <f>U195+Y195-AC195</f>
        <v>0</v>
      </c>
      <c r="AH195" s="204"/>
      <c r="AI195" s="204"/>
      <c r="AJ195" s="205"/>
      <c r="AK195" s="206">
        <f>IF(AG195&gt;1,SUMIF('労務費率表'!$C$5:$C$13,$E$206,'労務費率表'!$D$5:$D$13),"")</f>
      </c>
      <c r="AL195" s="207"/>
      <c r="AM195" s="180">
        <f>IF(AG195&gt;1,ROUNDDOWN(AG195*AK195/100,0),"")</f>
      </c>
      <c r="AN195" s="181"/>
      <c r="AO195" s="181"/>
      <c r="AP195" s="181"/>
      <c r="AQ195" s="181"/>
      <c r="AR195" s="117"/>
    </row>
    <row r="196" spans="1:44" ht="20.25" customHeight="1">
      <c r="A196" s="208"/>
      <c r="B196" s="209"/>
      <c r="C196" s="209"/>
      <c r="D196" s="209"/>
      <c r="E196" s="209"/>
      <c r="F196" s="209"/>
      <c r="G196" s="209"/>
      <c r="H196" s="210"/>
      <c r="I196" s="208"/>
      <c r="J196" s="209"/>
      <c r="K196" s="209"/>
      <c r="L196" s="209"/>
      <c r="M196" s="214"/>
      <c r="N196" s="153"/>
      <c r="O196" s="107" t="s">
        <v>37</v>
      </c>
      <c r="P196" s="145"/>
      <c r="Q196" s="107" t="s">
        <v>38</v>
      </c>
      <c r="R196" s="144"/>
      <c r="S196" s="216" t="s">
        <v>39</v>
      </c>
      <c r="T196" s="217"/>
      <c r="U196" s="178"/>
      <c r="V196" s="179"/>
      <c r="W196" s="179"/>
      <c r="X196" s="118"/>
      <c r="Y196" s="119"/>
      <c r="Z196" s="120"/>
      <c r="AA196" s="120"/>
      <c r="AB196" s="118"/>
      <c r="AC196" s="119"/>
      <c r="AD196" s="120"/>
      <c r="AE196" s="120"/>
      <c r="AF196" s="121"/>
      <c r="AG196" s="197"/>
      <c r="AH196" s="198"/>
      <c r="AI196" s="198"/>
      <c r="AJ196" s="199"/>
      <c r="AK196" s="147"/>
      <c r="AL196" s="157"/>
      <c r="AM196" s="178"/>
      <c r="AN196" s="179"/>
      <c r="AO196" s="179"/>
      <c r="AP196" s="179"/>
      <c r="AQ196" s="179"/>
      <c r="AR196" s="112"/>
    </row>
    <row r="197" spans="1:44" ht="20.25" customHeight="1">
      <c r="A197" s="211"/>
      <c r="B197" s="212"/>
      <c r="C197" s="212"/>
      <c r="D197" s="212"/>
      <c r="E197" s="212"/>
      <c r="F197" s="212"/>
      <c r="G197" s="212"/>
      <c r="H197" s="213"/>
      <c r="I197" s="211"/>
      <c r="J197" s="212"/>
      <c r="K197" s="212"/>
      <c r="L197" s="212"/>
      <c r="M197" s="215"/>
      <c r="N197" s="154"/>
      <c r="O197" s="123" t="s">
        <v>37</v>
      </c>
      <c r="P197" s="152"/>
      <c r="Q197" s="123" t="s">
        <v>38</v>
      </c>
      <c r="R197" s="155"/>
      <c r="S197" s="218" t="s">
        <v>40</v>
      </c>
      <c r="T197" s="219"/>
      <c r="U197" s="220"/>
      <c r="V197" s="221"/>
      <c r="W197" s="221"/>
      <c r="X197" s="221"/>
      <c r="Y197" s="201"/>
      <c r="Z197" s="202"/>
      <c r="AA197" s="202"/>
      <c r="AB197" s="202"/>
      <c r="AC197" s="220"/>
      <c r="AD197" s="221"/>
      <c r="AE197" s="221"/>
      <c r="AF197" s="222"/>
      <c r="AG197" s="204">
        <f>U197+Y197-AC197</f>
        <v>0</v>
      </c>
      <c r="AH197" s="204"/>
      <c r="AI197" s="204"/>
      <c r="AJ197" s="205"/>
      <c r="AK197" s="206">
        <f>IF(AG197&gt;1,SUMIF('労務費率表'!$C$5:$C$13,$E$206,'労務費率表'!$D$5:$D$13),"")</f>
      </c>
      <c r="AL197" s="207"/>
      <c r="AM197" s="180">
        <f>IF(AG197&gt;1,ROUNDDOWN(AG197*AK197/100,0),"")</f>
      </c>
      <c r="AN197" s="181"/>
      <c r="AO197" s="181"/>
      <c r="AP197" s="181"/>
      <c r="AQ197" s="181"/>
      <c r="AR197" s="117"/>
    </row>
    <row r="198" spans="1:44" ht="20.25" customHeight="1">
      <c r="A198" s="208"/>
      <c r="B198" s="209"/>
      <c r="C198" s="209"/>
      <c r="D198" s="209"/>
      <c r="E198" s="209"/>
      <c r="F198" s="209"/>
      <c r="G198" s="209"/>
      <c r="H198" s="210"/>
      <c r="I198" s="208"/>
      <c r="J198" s="209"/>
      <c r="K198" s="209"/>
      <c r="L198" s="209"/>
      <c r="M198" s="214"/>
      <c r="N198" s="153"/>
      <c r="O198" s="107" t="s">
        <v>37</v>
      </c>
      <c r="P198" s="145"/>
      <c r="Q198" s="107" t="s">
        <v>38</v>
      </c>
      <c r="R198" s="144"/>
      <c r="S198" s="216" t="s">
        <v>39</v>
      </c>
      <c r="T198" s="217"/>
      <c r="U198" s="178"/>
      <c r="V198" s="179"/>
      <c r="W198" s="179"/>
      <c r="X198" s="118"/>
      <c r="Y198" s="119"/>
      <c r="Z198" s="120"/>
      <c r="AA198" s="120"/>
      <c r="AB198" s="118"/>
      <c r="AC198" s="119"/>
      <c r="AD198" s="120"/>
      <c r="AE198" s="120"/>
      <c r="AF198" s="121"/>
      <c r="AG198" s="197"/>
      <c r="AH198" s="198"/>
      <c r="AI198" s="198"/>
      <c r="AJ198" s="199"/>
      <c r="AK198" s="147"/>
      <c r="AL198" s="157"/>
      <c r="AM198" s="178"/>
      <c r="AN198" s="179"/>
      <c r="AO198" s="179"/>
      <c r="AP198" s="179"/>
      <c r="AQ198" s="179"/>
      <c r="AR198" s="112"/>
    </row>
    <row r="199" spans="1:44" ht="20.25" customHeight="1">
      <c r="A199" s="211"/>
      <c r="B199" s="212"/>
      <c r="C199" s="212"/>
      <c r="D199" s="212"/>
      <c r="E199" s="212"/>
      <c r="F199" s="212"/>
      <c r="G199" s="212"/>
      <c r="H199" s="213"/>
      <c r="I199" s="211"/>
      <c r="J199" s="212"/>
      <c r="K199" s="212"/>
      <c r="L199" s="212"/>
      <c r="M199" s="215"/>
      <c r="N199" s="154"/>
      <c r="O199" s="123" t="s">
        <v>37</v>
      </c>
      <c r="P199" s="152"/>
      <c r="Q199" s="123" t="s">
        <v>38</v>
      </c>
      <c r="R199" s="155"/>
      <c r="S199" s="218" t="s">
        <v>40</v>
      </c>
      <c r="T199" s="219"/>
      <c r="U199" s="220"/>
      <c r="V199" s="221"/>
      <c r="W199" s="221"/>
      <c r="X199" s="221"/>
      <c r="Y199" s="201"/>
      <c r="Z199" s="202"/>
      <c r="AA199" s="202"/>
      <c r="AB199" s="202"/>
      <c r="AC199" s="201"/>
      <c r="AD199" s="202"/>
      <c r="AE199" s="202"/>
      <c r="AF199" s="203"/>
      <c r="AG199" s="204">
        <f>U199+Y199-AC199</f>
        <v>0</v>
      </c>
      <c r="AH199" s="204"/>
      <c r="AI199" s="204"/>
      <c r="AJ199" s="205"/>
      <c r="AK199" s="206">
        <f>IF(AG199&gt;1,SUMIF('労務費率表'!$C$5:$C$13,$E$206,'労務費率表'!$D$5:$D$13),"")</f>
      </c>
      <c r="AL199" s="207"/>
      <c r="AM199" s="180">
        <f>IF(AG199&gt;1,ROUNDDOWN(AG199*AK199/100,0),"")</f>
      </c>
      <c r="AN199" s="181"/>
      <c r="AO199" s="181"/>
      <c r="AP199" s="181"/>
      <c r="AQ199" s="181"/>
      <c r="AR199" s="117"/>
    </row>
    <row r="200" spans="1:44" ht="20.25" customHeight="1">
      <c r="A200" s="208"/>
      <c r="B200" s="209"/>
      <c r="C200" s="209"/>
      <c r="D200" s="209"/>
      <c r="E200" s="209"/>
      <c r="F200" s="209"/>
      <c r="G200" s="209"/>
      <c r="H200" s="210"/>
      <c r="I200" s="208"/>
      <c r="J200" s="209"/>
      <c r="K200" s="209"/>
      <c r="L200" s="209"/>
      <c r="M200" s="214"/>
      <c r="N200" s="153"/>
      <c r="O200" s="107" t="s">
        <v>37</v>
      </c>
      <c r="P200" s="145"/>
      <c r="Q200" s="107" t="s">
        <v>38</v>
      </c>
      <c r="R200" s="144"/>
      <c r="S200" s="216" t="s">
        <v>39</v>
      </c>
      <c r="T200" s="217"/>
      <c r="U200" s="178"/>
      <c r="V200" s="179"/>
      <c r="W200" s="179"/>
      <c r="X200" s="118"/>
      <c r="Y200" s="119"/>
      <c r="Z200" s="120"/>
      <c r="AA200" s="120"/>
      <c r="AB200" s="118"/>
      <c r="AC200" s="119"/>
      <c r="AD200" s="120"/>
      <c r="AE200" s="120"/>
      <c r="AF200" s="121"/>
      <c r="AG200" s="197"/>
      <c r="AH200" s="198"/>
      <c r="AI200" s="198"/>
      <c r="AJ200" s="199"/>
      <c r="AK200" s="147"/>
      <c r="AL200" s="157"/>
      <c r="AM200" s="178"/>
      <c r="AN200" s="179"/>
      <c r="AO200" s="179"/>
      <c r="AP200" s="179"/>
      <c r="AQ200" s="179"/>
      <c r="AR200" s="112"/>
    </row>
    <row r="201" spans="1:44" ht="20.25" customHeight="1">
      <c r="A201" s="211"/>
      <c r="B201" s="212"/>
      <c r="C201" s="212"/>
      <c r="D201" s="212"/>
      <c r="E201" s="212"/>
      <c r="F201" s="212"/>
      <c r="G201" s="212"/>
      <c r="H201" s="213"/>
      <c r="I201" s="211"/>
      <c r="J201" s="212"/>
      <c r="K201" s="212"/>
      <c r="L201" s="212"/>
      <c r="M201" s="215"/>
      <c r="N201" s="154"/>
      <c r="O201" s="123" t="s">
        <v>37</v>
      </c>
      <c r="P201" s="152"/>
      <c r="Q201" s="123" t="s">
        <v>38</v>
      </c>
      <c r="R201" s="155"/>
      <c r="S201" s="218" t="s">
        <v>40</v>
      </c>
      <c r="T201" s="219"/>
      <c r="U201" s="220"/>
      <c r="V201" s="221"/>
      <c r="W201" s="221"/>
      <c r="X201" s="221"/>
      <c r="Y201" s="201"/>
      <c r="Z201" s="202"/>
      <c r="AA201" s="202"/>
      <c r="AB201" s="202"/>
      <c r="AC201" s="201"/>
      <c r="AD201" s="202"/>
      <c r="AE201" s="202"/>
      <c r="AF201" s="203"/>
      <c r="AG201" s="204">
        <f>U201+Y201-AC201</f>
        <v>0</v>
      </c>
      <c r="AH201" s="204"/>
      <c r="AI201" s="204"/>
      <c r="AJ201" s="205"/>
      <c r="AK201" s="206">
        <f>IF(AG201&gt;1,SUMIF('労務費率表'!$C$5:$C$13,$E$206,'労務費率表'!$D$5:$D$13),"")</f>
      </c>
      <c r="AL201" s="207"/>
      <c r="AM201" s="180">
        <f>IF(AG201&gt;1,ROUNDDOWN(AG201*AK201/100,0),"")</f>
      </c>
      <c r="AN201" s="181"/>
      <c r="AO201" s="181"/>
      <c r="AP201" s="181"/>
      <c r="AQ201" s="181"/>
      <c r="AR201" s="117"/>
    </row>
    <row r="202" spans="1:44" ht="20.25" customHeight="1">
      <c r="A202" s="208"/>
      <c r="B202" s="209"/>
      <c r="C202" s="209"/>
      <c r="D202" s="209"/>
      <c r="E202" s="209"/>
      <c r="F202" s="209"/>
      <c r="G202" s="209"/>
      <c r="H202" s="210"/>
      <c r="I202" s="208"/>
      <c r="J202" s="209"/>
      <c r="K202" s="209"/>
      <c r="L202" s="209"/>
      <c r="M202" s="214"/>
      <c r="N202" s="153"/>
      <c r="O202" s="107" t="s">
        <v>37</v>
      </c>
      <c r="P202" s="145"/>
      <c r="Q202" s="107" t="s">
        <v>38</v>
      </c>
      <c r="R202" s="144"/>
      <c r="S202" s="216" t="s">
        <v>39</v>
      </c>
      <c r="T202" s="217"/>
      <c r="U202" s="178"/>
      <c r="V202" s="179"/>
      <c r="W202" s="179"/>
      <c r="X202" s="118"/>
      <c r="Y202" s="119"/>
      <c r="Z202" s="120"/>
      <c r="AA202" s="120"/>
      <c r="AB202" s="118"/>
      <c r="AC202" s="119"/>
      <c r="AD202" s="120"/>
      <c r="AE202" s="120"/>
      <c r="AF202" s="121"/>
      <c r="AG202" s="197"/>
      <c r="AH202" s="198"/>
      <c r="AI202" s="198"/>
      <c r="AJ202" s="199"/>
      <c r="AK202" s="147"/>
      <c r="AL202" s="157"/>
      <c r="AM202" s="178"/>
      <c r="AN202" s="179"/>
      <c r="AO202" s="179"/>
      <c r="AP202" s="179"/>
      <c r="AQ202" s="179"/>
      <c r="AR202" s="112"/>
    </row>
    <row r="203" spans="1:44" ht="20.25" customHeight="1">
      <c r="A203" s="211"/>
      <c r="B203" s="212"/>
      <c r="C203" s="212"/>
      <c r="D203" s="212"/>
      <c r="E203" s="212"/>
      <c r="F203" s="212"/>
      <c r="G203" s="212"/>
      <c r="H203" s="213"/>
      <c r="I203" s="211"/>
      <c r="J203" s="212"/>
      <c r="K203" s="212"/>
      <c r="L203" s="212"/>
      <c r="M203" s="215"/>
      <c r="N203" s="154"/>
      <c r="O203" s="123" t="s">
        <v>37</v>
      </c>
      <c r="P203" s="152"/>
      <c r="Q203" s="123" t="s">
        <v>38</v>
      </c>
      <c r="R203" s="155"/>
      <c r="S203" s="218" t="s">
        <v>40</v>
      </c>
      <c r="T203" s="219"/>
      <c r="U203" s="220"/>
      <c r="V203" s="221"/>
      <c r="W203" s="221"/>
      <c r="X203" s="221"/>
      <c r="Y203" s="201"/>
      <c r="Z203" s="202"/>
      <c r="AA203" s="202"/>
      <c r="AB203" s="202"/>
      <c r="AC203" s="201"/>
      <c r="AD203" s="202"/>
      <c r="AE203" s="202"/>
      <c r="AF203" s="203"/>
      <c r="AG203" s="204">
        <f>U203+Y203-AC203</f>
        <v>0</v>
      </c>
      <c r="AH203" s="204"/>
      <c r="AI203" s="204"/>
      <c r="AJ203" s="205"/>
      <c r="AK203" s="206">
        <f>IF(AG203&gt;1,SUMIF('労務費率表'!$C$5:$C$13,$E$206,'労務費率表'!$D$5:$D$13),"")</f>
      </c>
      <c r="AL203" s="207"/>
      <c r="AM203" s="180">
        <f>IF(AG203&gt;1,ROUNDDOWN(AG203*AK203/100,0),"")</f>
      </c>
      <c r="AN203" s="181"/>
      <c r="AO203" s="181"/>
      <c r="AP203" s="181"/>
      <c r="AQ203" s="181"/>
      <c r="AR203" s="117"/>
    </row>
    <row r="204" spans="1:44" ht="20.25" customHeight="1">
      <c r="A204" s="208"/>
      <c r="B204" s="209"/>
      <c r="C204" s="209"/>
      <c r="D204" s="209"/>
      <c r="E204" s="209"/>
      <c r="F204" s="209"/>
      <c r="G204" s="209"/>
      <c r="H204" s="210"/>
      <c r="I204" s="208"/>
      <c r="J204" s="209"/>
      <c r="K204" s="209"/>
      <c r="L204" s="209"/>
      <c r="M204" s="214"/>
      <c r="N204" s="153"/>
      <c r="O204" s="107" t="s">
        <v>37</v>
      </c>
      <c r="P204" s="145"/>
      <c r="Q204" s="107" t="s">
        <v>38</v>
      </c>
      <c r="R204" s="144"/>
      <c r="S204" s="216" t="s">
        <v>39</v>
      </c>
      <c r="T204" s="217"/>
      <c r="U204" s="178"/>
      <c r="V204" s="179"/>
      <c r="W204" s="179"/>
      <c r="X204" s="118"/>
      <c r="Y204" s="119"/>
      <c r="Z204" s="120"/>
      <c r="AA204" s="120"/>
      <c r="AB204" s="118"/>
      <c r="AC204" s="119"/>
      <c r="AD204" s="120"/>
      <c r="AE204" s="120"/>
      <c r="AF204" s="121"/>
      <c r="AG204" s="197"/>
      <c r="AH204" s="198"/>
      <c r="AI204" s="198"/>
      <c r="AJ204" s="199"/>
      <c r="AK204" s="147"/>
      <c r="AL204" s="157"/>
      <c r="AM204" s="178"/>
      <c r="AN204" s="179"/>
      <c r="AO204" s="179"/>
      <c r="AP204" s="179"/>
      <c r="AQ204" s="179"/>
      <c r="AR204" s="112"/>
    </row>
    <row r="205" spans="1:44" ht="20.25" customHeight="1">
      <c r="A205" s="211"/>
      <c r="B205" s="212"/>
      <c r="C205" s="212"/>
      <c r="D205" s="212"/>
      <c r="E205" s="212"/>
      <c r="F205" s="212"/>
      <c r="G205" s="212"/>
      <c r="H205" s="213"/>
      <c r="I205" s="211"/>
      <c r="J205" s="212"/>
      <c r="K205" s="212"/>
      <c r="L205" s="212"/>
      <c r="M205" s="215"/>
      <c r="N205" s="154"/>
      <c r="O205" s="156" t="s">
        <v>37</v>
      </c>
      <c r="P205" s="152"/>
      <c r="Q205" s="123" t="s">
        <v>38</v>
      </c>
      <c r="R205" s="155"/>
      <c r="S205" s="218" t="s">
        <v>40</v>
      </c>
      <c r="T205" s="219"/>
      <c r="U205" s="201"/>
      <c r="V205" s="202"/>
      <c r="W205" s="202"/>
      <c r="X205" s="202"/>
      <c r="Y205" s="201"/>
      <c r="Z205" s="202"/>
      <c r="AA205" s="202"/>
      <c r="AB205" s="202"/>
      <c r="AC205" s="201"/>
      <c r="AD205" s="202"/>
      <c r="AE205" s="202"/>
      <c r="AF205" s="203"/>
      <c r="AG205" s="204">
        <f>U205+Y205-AC205</f>
        <v>0</v>
      </c>
      <c r="AH205" s="204"/>
      <c r="AI205" s="204"/>
      <c r="AJ205" s="205"/>
      <c r="AK205" s="206">
        <f>IF(AG205&gt;1,SUMIF('労務費率表'!$C$5:$C$13,$E$206,'労務費率表'!$D$5:$D$13),"")</f>
      </c>
      <c r="AL205" s="207"/>
      <c r="AM205" s="180">
        <f>IF(AG205&gt;1,ROUNDDOWN(AG205*AK205/100,0),"")</f>
      </c>
      <c r="AN205" s="181"/>
      <c r="AO205" s="181"/>
      <c r="AP205" s="181"/>
      <c r="AQ205" s="181"/>
      <c r="AR205" s="117"/>
    </row>
    <row r="206" spans="1:44" ht="20.25" customHeight="1">
      <c r="A206" s="182" t="s">
        <v>76</v>
      </c>
      <c r="B206" s="183"/>
      <c r="C206" s="183"/>
      <c r="D206" s="184"/>
      <c r="E206" s="188" t="s">
        <v>96</v>
      </c>
      <c r="F206" s="189"/>
      <c r="G206" s="189"/>
      <c r="H206" s="189"/>
      <c r="I206" s="189"/>
      <c r="J206" s="189"/>
      <c r="K206" s="189"/>
      <c r="L206" s="189"/>
      <c r="M206" s="190"/>
      <c r="N206" s="182" t="s">
        <v>77</v>
      </c>
      <c r="O206" s="183"/>
      <c r="P206" s="183"/>
      <c r="Q206" s="183"/>
      <c r="R206" s="183"/>
      <c r="S206" s="183"/>
      <c r="T206" s="184"/>
      <c r="U206" s="194"/>
      <c r="V206" s="195"/>
      <c r="W206" s="195"/>
      <c r="X206" s="196"/>
      <c r="Y206" s="119"/>
      <c r="Z206" s="120"/>
      <c r="AA206" s="120"/>
      <c r="AB206" s="118"/>
      <c r="AC206" s="119"/>
      <c r="AD206" s="120"/>
      <c r="AE206" s="120"/>
      <c r="AF206" s="118"/>
      <c r="AG206" s="197"/>
      <c r="AH206" s="198"/>
      <c r="AI206" s="198"/>
      <c r="AJ206" s="199"/>
      <c r="AK206" s="74"/>
      <c r="AL206" s="75"/>
      <c r="AM206" s="197"/>
      <c r="AN206" s="198"/>
      <c r="AO206" s="198"/>
      <c r="AP206" s="198"/>
      <c r="AQ206" s="198"/>
      <c r="AR206" s="112"/>
    </row>
    <row r="207" spans="1:44" ht="20.25" customHeight="1">
      <c r="A207" s="185"/>
      <c r="B207" s="186"/>
      <c r="C207" s="186"/>
      <c r="D207" s="187"/>
      <c r="E207" s="191"/>
      <c r="F207" s="192"/>
      <c r="G207" s="192"/>
      <c r="H207" s="192"/>
      <c r="I207" s="192"/>
      <c r="J207" s="192"/>
      <c r="K207" s="192"/>
      <c r="L207" s="192"/>
      <c r="M207" s="193"/>
      <c r="N207" s="185"/>
      <c r="O207" s="186"/>
      <c r="P207" s="186"/>
      <c r="Q207" s="186"/>
      <c r="R207" s="186"/>
      <c r="S207" s="186"/>
      <c r="T207" s="187"/>
      <c r="U207" s="180">
        <f>U189+U191+U193+U195+U197+U199+U201+U203+U205-U206</f>
        <v>0</v>
      </c>
      <c r="V207" s="181"/>
      <c r="W207" s="181"/>
      <c r="X207" s="200"/>
      <c r="Y207" s="180">
        <f>Y189+Y191+Y193+Y195+Y197+Y199+Y201+Y203+Y205</f>
        <v>0</v>
      </c>
      <c r="Z207" s="181"/>
      <c r="AA207" s="181"/>
      <c r="AB207" s="181"/>
      <c r="AC207" s="180">
        <f>AC189+AC191+AC193+AC195+AC197+AC199+AC201+AC203+AC205</f>
        <v>0</v>
      </c>
      <c r="AD207" s="181"/>
      <c r="AE207" s="181"/>
      <c r="AF207" s="181"/>
      <c r="AG207" s="180">
        <f>AG189+AG191+AG193+AG195+AG197+AG199+AG201+AG203+AG205</f>
        <v>0</v>
      </c>
      <c r="AH207" s="181"/>
      <c r="AI207" s="181"/>
      <c r="AJ207" s="181"/>
      <c r="AK207" s="86"/>
      <c r="AL207" s="87"/>
      <c r="AM207" s="180">
        <f>SUM(AM189:AQ206)</f>
        <v>0</v>
      </c>
      <c r="AN207" s="181"/>
      <c r="AO207" s="181"/>
      <c r="AP207" s="181"/>
      <c r="AQ207" s="181"/>
      <c r="AR207" s="117"/>
    </row>
    <row r="208" spans="1:44" ht="6" customHeight="1">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row>
    <row r="209" spans="1:44" ht="6" customHeight="1">
      <c r="A209" s="92"/>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row>
    <row r="210" spans="1:44" ht="18" customHeight="1">
      <c r="A210" s="94" t="s">
        <v>64</v>
      </c>
      <c r="B210" s="92"/>
      <c r="C210" s="92"/>
      <c r="D210" s="92"/>
      <c r="E210" s="92"/>
      <c r="F210" s="92"/>
      <c r="G210" s="92"/>
      <c r="H210" s="92"/>
      <c r="I210" s="92"/>
      <c r="J210" s="92"/>
      <c r="K210" s="100"/>
      <c r="L210" s="100"/>
      <c r="M210" s="100"/>
      <c r="N210" s="100"/>
      <c r="O210" s="100"/>
      <c r="P210" s="100"/>
      <c r="Q210" s="100"/>
      <c r="R210" s="132"/>
      <c r="S210" s="132"/>
      <c r="T210" s="132"/>
      <c r="U210" s="132"/>
      <c r="V210" s="132"/>
      <c r="W210" s="100"/>
      <c r="X210" s="100"/>
      <c r="Y210" s="100"/>
      <c r="Z210" s="100"/>
      <c r="AA210" s="100"/>
      <c r="AB210" s="100"/>
      <c r="AC210" s="92"/>
      <c r="AD210" s="92"/>
      <c r="AE210" s="92"/>
      <c r="AF210" s="92"/>
      <c r="AG210" s="92"/>
      <c r="AH210" s="92"/>
      <c r="AI210" s="92"/>
      <c r="AJ210" s="92"/>
      <c r="AK210" s="141"/>
      <c r="AL210" s="141"/>
      <c r="AM210" s="141"/>
      <c r="AN210" s="141"/>
      <c r="AO210" s="92"/>
      <c r="AP210" s="92"/>
      <c r="AQ210" s="92"/>
      <c r="AR210" s="92"/>
    </row>
    <row r="211" spans="1:44" ht="12" customHeight="1">
      <c r="A211" s="92"/>
      <c r="B211" s="92"/>
      <c r="C211" s="92"/>
      <c r="D211" s="92"/>
      <c r="E211" s="92"/>
      <c r="F211" s="92"/>
      <c r="G211" s="92"/>
      <c r="H211" s="92"/>
      <c r="I211" s="92"/>
      <c r="J211" s="92"/>
      <c r="K211" s="100"/>
      <c r="L211" s="142"/>
      <c r="M211" s="142"/>
      <c r="N211" s="142"/>
      <c r="O211" s="142"/>
      <c r="P211" s="142"/>
      <c r="Q211" s="142"/>
      <c r="R211" s="142"/>
      <c r="S211" s="143"/>
      <c r="T211" s="143"/>
      <c r="U211" s="143"/>
      <c r="V211" s="143"/>
      <c r="W211" s="143"/>
      <c r="X211" s="143"/>
      <c r="Y211" s="143"/>
      <c r="Z211" s="142"/>
      <c r="AA211" s="142"/>
      <c r="AB211" s="142"/>
      <c r="AC211" s="92"/>
      <c r="AD211" s="92"/>
      <c r="AE211" s="92"/>
      <c r="AF211" s="92"/>
      <c r="AG211" s="92"/>
      <c r="AH211" s="92"/>
      <c r="AI211" s="92"/>
      <c r="AJ211" s="92"/>
      <c r="AK211" s="141"/>
      <c r="AL211" s="141"/>
      <c r="AM211" s="141"/>
      <c r="AN211" s="141"/>
      <c r="AO211" s="172" t="s">
        <v>111</v>
      </c>
      <c r="AP211" s="173"/>
      <c r="AQ211" s="173"/>
      <c r="AR211" s="174"/>
    </row>
    <row r="212" spans="1:44" ht="12.75" customHeight="1">
      <c r="A212" s="92"/>
      <c r="B212" s="92"/>
      <c r="C212" s="92"/>
      <c r="D212" s="92"/>
      <c r="E212" s="92"/>
      <c r="F212" s="92"/>
      <c r="G212" s="92"/>
      <c r="H212" s="92"/>
      <c r="I212" s="92"/>
      <c r="J212" s="92"/>
      <c r="K212" s="100"/>
      <c r="L212" s="142"/>
      <c r="M212" s="142"/>
      <c r="N212" s="142"/>
      <c r="O212" s="142"/>
      <c r="P212" s="142"/>
      <c r="Q212" s="142"/>
      <c r="R212" s="142"/>
      <c r="S212" s="143"/>
      <c r="T212" s="143"/>
      <c r="U212" s="143"/>
      <c r="V212" s="143"/>
      <c r="W212" s="143"/>
      <c r="X212" s="143"/>
      <c r="Y212" s="143"/>
      <c r="Z212" s="142"/>
      <c r="AA212" s="142"/>
      <c r="AB212" s="142"/>
      <c r="AC212" s="92"/>
      <c r="AD212" s="92"/>
      <c r="AE212" s="92"/>
      <c r="AF212" s="92"/>
      <c r="AG212" s="92"/>
      <c r="AH212" s="92"/>
      <c r="AI212" s="92"/>
      <c r="AJ212" s="92"/>
      <c r="AK212" s="141"/>
      <c r="AL212" s="141"/>
      <c r="AM212" s="141"/>
      <c r="AN212" s="141"/>
      <c r="AO212" s="175"/>
      <c r="AP212" s="176"/>
      <c r="AQ212" s="176"/>
      <c r="AR212" s="177"/>
    </row>
    <row r="213" spans="1:44" ht="12.75" customHeight="1">
      <c r="A213" s="92"/>
      <c r="B213" s="92"/>
      <c r="C213" s="92"/>
      <c r="D213" s="92"/>
      <c r="E213" s="92"/>
      <c r="F213" s="92"/>
      <c r="G213" s="92"/>
      <c r="H213" s="92"/>
      <c r="I213" s="92"/>
      <c r="J213" s="92"/>
      <c r="K213" s="100"/>
      <c r="L213" s="142"/>
      <c r="M213" s="142"/>
      <c r="N213" s="142"/>
      <c r="O213" s="142"/>
      <c r="P213" s="142"/>
      <c r="Q213" s="142"/>
      <c r="R213" s="142"/>
      <c r="S213" s="142"/>
      <c r="T213" s="142"/>
      <c r="U213" s="142"/>
      <c r="V213" s="142"/>
      <c r="W213" s="142"/>
      <c r="X213" s="142"/>
      <c r="Y213" s="142"/>
      <c r="Z213" s="142"/>
      <c r="AA213" s="142"/>
      <c r="AB213" s="142"/>
      <c r="AC213" s="92"/>
      <c r="AD213" s="92"/>
      <c r="AE213" s="92"/>
      <c r="AF213" s="92"/>
      <c r="AG213" s="92"/>
      <c r="AH213" s="92"/>
      <c r="AI213" s="92"/>
      <c r="AJ213" s="92"/>
      <c r="AK213" s="141"/>
      <c r="AL213" s="141"/>
      <c r="AM213" s="141"/>
      <c r="AN213" s="141"/>
      <c r="AO213" s="92"/>
      <c r="AP213" s="92"/>
      <c r="AQ213" s="92"/>
      <c r="AR213" s="92"/>
    </row>
    <row r="214" spans="1:44" ht="6" customHeight="1">
      <c r="A214" s="92"/>
      <c r="B214" s="92"/>
      <c r="C214" s="92"/>
      <c r="D214" s="92"/>
      <c r="E214" s="92"/>
      <c r="F214" s="92"/>
      <c r="G214" s="92"/>
      <c r="H214" s="92"/>
      <c r="I214" s="92"/>
      <c r="J214" s="92"/>
      <c r="K214" s="100"/>
      <c r="L214" s="142"/>
      <c r="M214" s="142"/>
      <c r="N214" s="142"/>
      <c r="O214" s="142"/>
      <c r="P214" s="142"/>
      <c r="Q214" s="142"/>
      <c r="R214" s="142"/>
      <c r="S214" s="142"/>
      <c r="T214" s="142"/>
      <c r="U214" s="142"/>
      <c r="V214" s="142"/>
      <c r="W214" s="142"/>
      <c r="X214" s="142"/>
      <c r="Y214" s="142"/>
      <c r="Z214" s="142"/>
      <c r="AA214" s="142"/>
      <c r="AB214" s="142"/>
      <c r="AC214" s="92"/>
      <c r="AD214" s="92"/>
      <c r="AE214" s="92"/>
      <c r="AF214" s="92"/>
      <c r="AG214" s="92"/>
      <c r="AH214" s="92"/>
      <c r="AI214" s="92"/>
      <c r="AJ214" s="92"/>
      <c r="AK214" s="141"/>
      <c r="AL214" s="141"/>
      <c r="AM214" s="92"/>
      <c r="AN214" s="92"/>
      <c r="AO214" s="92"/>
      <c r="AP214" s="92"/>
      <c r="AQ214" s="92"/>
      <c r="AR214" s="92"/>
    </row>
    <row r="215" spans="1:44" ht="11.25" customHeight="1">
      <c r="A215" s="295" t="s">
        <v>3</v>
      </c>
      <c r="B215" s="296"/>
      <c r="C215" s="296"/>
      <c r="D215" s="296"/>
      <c r="E215" s="296"/>
      <c r="F215" s="296"/>
      <c r="G215" s="296"/>
      <c r="H215" s="296"/>
      <c r="I215" s="298" t="s">
        <v>4</v>
      </c>
      <c r="J215" s="298"/>
      <c r="K215" s="99" t="s">
        <v>5</v>
      </c>
      <c r="L215" s="298" t="s">
        <v>6</v>
      </c>
      <c r="M215" s="298"/>
      <c r="N215" s="299" t="s">
        <v>7</v>
      </c>
      <c r="O215" s="298"/>
      <c r="P215" s="298"/>
      <c r="Q215" s="298"/>
      <c r="R215" s="298"/>
      <c r="S215" s="298"/>
      <c r="T215" s="298" t="s">
        <v>8</v>
      </c>
      <c r="U215" s="298"/>
      <c r="V215" s="298"/>
      <c r="W215" s="100"/>
      <c r="X215" s="100"/>
      <c r="Y215" s="100"/>
      <c r="Z215" s="100"/>
      <c r="AA215" s="100"/>
      <c r="AB215" s="100"/>
      <c r="AC215" s="115"/>
      <c r="AD215" s="115"/>
      <c r="AE215" s="115"/>
      <c r="AF215" s="115"/>
      <c r="AG215" s="115"/>
      <c r="AH215" s="115"/>
      <c r="AI215" s="115"/>
      <c r="AJ215" s="100"/>
      <c r="AK215" s="300">
        <f>$AK$9</f>
        <v>2</v>
      </c>
      <c r="AL215" s="301"/>
      <c r="AM215" s="273" t="s">
        <v>9</v>
      </c>
      <c r="AN215" s="273"/>
      <c r="AO215" s="301">
        <v>7</v>
      </c>
      <c r="AP215" s="301"/>
      <c r="AQ215" s="273" t="s">
        <v>10</v>
      </c>
      <c r="AR215" s="274"/>
    </row>
    <row r="216" spans="1:44" ht="11.25" customHeight="1">
      <c r="A216" s="296"/>
      <c r="B216" s="296"/>
      <c r="C216" s="296"/>
      <c r="D216" s="296"/>
      <c r="E216" s="296"/>
      <c r="F216" s="296"/>
      <c r="G216" s="296"/>
      <c r="H216" s="296"/>
      <c r="I216" s="309" t="s">
        <v>11</v>
      </c>
      <c r="J216" s="264" t="s">
        <v>12</v>
      </c>
      <c r="K216" s="311" t="s">
        <v>12</v>
      </c>
      <c r="L216" s="261" t="s">
        <v>65</v>
      </c>
      <c r="M216" s="264" t="s">
        <v>66</v>
      </c>
      <c r="N216" s="261" t="s">
        <v>67</v>
      </c>
      <c r="O216" s="267" t="s">
        <v>68</v>
      </c>
      <c r="P216" s="267" t="s">
        <v>66</v>
      </c>
      <c r="Q216" s="267" t="s">
        <v>68</v>
      </c>
      <c r="R216" s="267" t="s">
        <v>69</v>
      </c>
      <c r="S216" s="264" t="s">
        <v>70</v>
      </c>
      <c r="T216" s="261" t="str">
        <f>T10</f>
        <v>9</v>
      </c>
      <c r="U216" s="267" t="str">
        <f>U10</f>
        <v>9</v>
      </c>
      <c r="V216" s="264" t="str">
        <f>V10</f>
        <v>9</v>
      </c>
      <c r="W216" s="100"/>
      <c r="X216" s="100"/>
      <c r="Y216" s="100"/>
      <c r="Z216" s="100"/>
      <c r="AA216" s="100"/>
      <c r="AB216" s="100"/>
      <c r="AC216" s="115"/>
      <c r="AD216" s="115"/>
      <c r="AE216" s="115"/>
      <c r="AF216" s="115"/>
      <c r="AG216" s="115"/>
      <c r="AH216" s="115"/>
      <c r="AI216" s="115"/>
      <c r="AJ216" s="100"/>
      <c r="AK216" s="302"/>
      <c r="AL216" s="303"/>
      <c r="AM216" s="314"/>
      <c r="AN216" s="314"/>
      <c r="AO216" s="303"/>
      <c r="AP216" s="303"/>
      <c r="AQ216" s="314"/>
      <c r="AR216" s="315"/>
    </row>
    <row r="217" spans="1:44" ht="11.25" customHeight="1">
      <c r="A217" s="296"/>
      <c r="B217" s="296"/>
      <c r="C217" s="296"/>
      <c r="D217" s="296"/>
      <c r="E217" s="296"/>
      <c r="F217" s="296"/>
      <c r="G217" s="296"/>
      <c r="H217" s="296"/>
      <c r="I217" s="310"/>
      <c r="J217" s="265"/>
      <c r="K217" s="312"/>
      <c r="L217" s="262"/>
      <c r="M217" s="265"/>
      <c r="N217" s="262"/>
      <c r="O217" s="268"/>
      <c r="P217" s="268"/>
      <c r="Q217" s="268"/>
      <c r="R217" s="268"/>
      <c r="S217" s="265"/>
      <c r="T217" s="262"/>
      <c r="U217" s="268"/>
      <c r="V217" s="265"/>
      <c r="W217" s="100"/>
      <c r="X217" s="100"/>
      <c r="Y217" s="100"/>
      <c r="Z217" s="100"/>
      <c r="AA217" s="100"/>
      <c r="AB217" s="100"/>
      <c r="AC217" s="115"/>
      <c r="AD217" s="115"/>
      <c r="AE217" s="115"/>
      <c r="AF217" s="115"/>
      <c r="AG217" s="115"/>
      <c r="AH217" s="115"/>
      <c r="AI217" s="115"/>
      <c r="AJ217" s="100"/>
      <c r="AK217" s="304"/>
      <c r="AL217" s="305"/>
      <c r="AM217" s="276"/>
      <c r="AN217" s="276"/>
      <c r="AO217" s="305"/>
      <c r="AP217" s="305"/>
      <c r="AQ217" s="276"/>
      <c r="AR217" s="277"/>
    </row>
    <row r="218" spans="1:44" ht="6" customHeight="1">
      <c r="A218" s="297"/>
      <c r="B218" s="297"/>
      <c r="C218" s="297"/>
      <c r="D218" s="297"/>
      <c r="E218" s="297"/>
      <c r="F218" s="297"/>
      <c r="G218" s="297"/>
      <c r="H218" s="297"/>
      <c r="I218" s="310"/>
      <c r="J218" s="266"/>
      <c r="K218" s="313"/>
      <c r="L218" s="263"/>
      <c r="M218" s="266"/>
      <c r="N218" s="263"/>
      <c r="O218" s="269"/>
      <c r="P218" s="269"/>
      <c r="Q218" s="269"/>
      <c r="R218" s="269"/>
      <c r="S218" s="266"/>
      <c r="T218" s="263"/>
      <c r="U218" s="269"/>
      <c r="V218" s="266"/>
      <c r="W218" s="100"/>
      <c r="X218" s="100"/>
      <c r="Y218" s="100"/>
      <c r="Z218" s="100"/>
      <c r="AA218" s="100"/>
      <c r="AB218" s="100"/>
      <c r="AC218" s="100"/>
      <c r="AD218" s="100"/>
      <c r="AE218" s="100"/>
      <c r="AF218" s="100"/>
      <c r="AG218" s="100"/>
      <c r="AH218" s="100"/>
      <c r="AI218" s="100"/>
      <c r="AJ218" s="100"/>
      <c r="AK218" s="92"/>
      <c r="AL218" s="92"/>
      <c r="AM218" s="92"/>
      <c r="AN218" s="92"/>
      <c r="AO218" s="92"/>
      <c r="AP218" s="92"/>
      <c r="AQ218" s="92"/>
      <c r="AR218" s="92"/>
    </row>
    <row r="219" spans="1:44" ht="15" customHeight="1">
      <c r="A219" s="246" t="s">
        <v>71</v>
      </c>
      <c r="B219" s="247"/>
      <c r="C219" s="247"/>
      <c r="D219" s="247"/>
      <c r="E219" s="247"/>
      <c r="F219" s="247"/>
      <c r="G219" s="247"/>
      <c r="H219" s="248"/>
      <c r="I219" s="246" t="s">
        <v>20</v>
      </c>
      <c r="J219" s="247"/>
      <c r="K219" s="247"/>
      <c r="L219" s="247"/>
      <c r="M219" s="255"/>
      <c r="N219" s="258" t="s">
        <v>72</v>
      </c>
      <c r="O219" s="247"/>
      <c r="P219" s="247"/>
      <c r="Q219" s="247"/>
      <c r="R219" s="247"/>
      <c r="S219" s="247"/>
      <c r="T219" s="248"/>
      <c r="U219" s="101" t="s">
        <v>22</v>
      </c>
      <c r="V219" s="102"/>
      <c r="W219" s="102"/>
      <c r="X219" s="227" t="s">
        <v>23</v>
      </c>
      <c r="Y219" s="227"/>
      <c r="Z219" s="227"/>
      <c r="AA219" s="227"/>
      <c r="AB219" s="227"/>
      <c r="AC219" s="227"/>
      <c r="AD219" s="227"/>
      <c r="AE219" s="227"/>
      <c r="AF219" s="227"/>
      <c r="AG219" s="227"/>
      <c r="AH219" s="102"/>
      <c r="AI219" s="102"/>
      <c r="AJ219" s="103"/>
      <c r="AK219" s="228" t="s">
        <v>24</v>
      </c>
      <c r="AL219" s="228"/>
      <c r="AM219" s="270" t="s">
        <v>25</v>
      </c>
      <c r="AN219" s="270"/>
      <c r="AO219" s="270"/>
      <c r="AP219" s="270"/>
      <c r="AQ219" s="270"/>
      <c r="AR219" s="271"/>
    </row>
    <row r="220" spans="1:44" ht="15" customHeight="1">
      <c r="A220" s="249"/>
      <c r="B220" s="250"/>
      <c r="C220" s="250"/>
      <c r="D220" s="250"/>
      <c r="E220" s="250"/>
      <c r="F220" s="250"/>
      <c r="G220" s="250"/>
      <c r="H220" s="251"/>
      <c r="I220" s="249"/>
      <c r="J220" s="250"/>
      <c r="K220" s="250"/>
      <c r="L220" s="250"/>
      <c r="M220" s="256"/>
      <c r="N220" s="259"/>
      <c r="O220" s="250"/>
      <c r="P220" s="250"/>
      <c r="Q220" s="250"/>
      <c r="R220" s="250"/>
      <c r="S220" s="250"/>
      <c r="T220" s="251"/>
      <c r="U220" s="272" t="s">
        <v>26</v>
      </c>
      <c r="V220" s="273"/>
      <c r="W220" s="273"/>
      <c r="X220" s="274"/>
      <c r="Y220" s="272" t="s">
        <v>27</v>
      </c>
      <c r="Z220" s="278"/>
      <c r="AA220" s="278"/>
      <c r="AB220" s="279"/>
      <c r="AC220" s="283" t="s">
        <v>28</v>
      </c>
      <c r="AD220" s="284"/>
      <c r="AE220" s="284"/>
      <c r="AF220" s="285"/>
      <c r="AG220" s="289" t="s">
        <v>29</v>
      </c>
      <c r="AH220" s="290"/>
      <c r="AI220" s="290"/>
      <c r="AJ220" s="291"/>
      <c r="AK220" s="229" t="s">
        <v>73</v>
      </c>
      <c r="AL220" s="229"/>
      <c r="AM220" s="231" t="s">
        <v>31</v>
      </c>
      <c r="AN220" s="232"/>
      <c r="AO220" s="232"/>
      <c r="AP220" s="232"/>
      <c r="AQ220" s="233"/>
      <c r="AR220" s="234"/>
    </row>
    <row r="221" spans="1:44" ht="15" customHeight="1">
      <c r="A221" s="252"/>
      <c r="B221" s="253"/>
      <c r="C221" s="253"/>
      <c r="D221" s="253"/>
      <c r="E221" s="253"/>
      <c r="F221" s="253"/>
      <c r="G221" s="253"/>
      <c r="H221" s="254"/>
      <c r="I221" s="252"/>
      <c r="J221" s="253"/>
      <c r="K221" s="253"/>
      <c r="L221" s="253"/>
      <c r="M221" s="257"/>
      <c r="N221" s="260"/>
      <c r="O221" s="253"/>
      <c r="P221" s="253"/>
      <c r="Q221" s="253"/>
      <c r="R221" s="253"/>
      <c r="S221" s="253"/>
      <c r="T221" s="254"/>
      <c r="U221" s="275"/>
      <c r="V221" s="276"/>
      <c r="W221" s="276"/>
      <c r="X221" s="277"/>
      <c r="Y221" s="280"/>
      <c r="Z221" s="281"/>
      <c r="AA221" s="281"/>
      <c r="AB221" s="282"/>
      <c r="AC221" s="286"/>
      <c r="AD221" s="287"/>
      <c r="AE221" s="287"/>
      <c r="AF221" s="288"/>
      <c r="AG221" s="292"/>
      <c r="AH221" s="293"/>
      <c r="AI221" s="293"/>
      <c r="AJ221" s="294"/>
      <c r="AK221" s="230"/>
      <c r="AL221" s="230"/>
      <c r="AM221" s="235"/>
      <c r="AN221" s="235"/>
      <c r="AO221" s="235"/>
      <c r="AP221" s="235"/>
      <c r="AQ221" s="235"/>
      <c r="AR221" s="236"/>
    </row>
    <row r="222" spans="1:44" ht="20.25" customHeight="1">
      <c r="A222" s="208"/>
      <c r="B222" s="209"/>
      <c r="C222" s="209"/>
      <c r="D222" s="209"/>
      <c r="E222" s="209"/>
      <c r="F222" s="209"/>
      <c r="G222" s="209"/>
      <c r="H222" s="210"/>
      <c r="I222" s="208"/>
      <c r="J222" s="209"/>
      <c r="K222" s="209"/>
      <c r="L222" s="209"/>
      <c r="M222" s="214"/>
      <c r="N222" s="144"/>
      <c r="O222" s="107" t="s">
        <v>32</v>
      </c>
      <c r="P222" s="145"/>
      <c r="Q222" s="107" t="s">
        <v>33</v>
      </c>
      <c r="R222" s="144"/>
      <c r="S222" s="216" t="s">
        <v>74</v>
      </c>
      <c r="T222" s="217"/>
      <c r="U222" s="225"/>
      <c r="V222" s="226"/>
      <c r="W222" s="226"/>
      <c r="X222" s="146" t="s">
        <v>35</v>
      </c>
      <c r="Y222" s="147"/>
      <c r="Z222" s="148"/>
      <c r="AA222" s="148"/>
      <c r="AB222" s="146" t="s">
        <v>35</v>
      </c>
      <c r="AC222" s="147"/>
      <c r="AD222" s="148"/>
      <c r="AE222" s="148"/>
      <c r="AF222" s="149" t="s">
        <v>35</v>
      </c>
      <c r="AG222" s="237"/>
      <c r="AH222" s="238"/>
      <c r="AI222" s="238"/>
      <c r="AJ222" s="239"/>
      <c r="AK222" s="147"/>
      <c r="AL222" s="157"/>
      <c r="AM222" s="225"/>
      <c r="AN222" s="226"/>
      <c r="AO222" s="226"/>
      <c r="AP222" s="226"/>
      <c r="AQ222" s="226"/>
      <c r="AR222" s="150" t="s">
        <v>35</v>
      </c>
    </row>
    <row r="223" spans="1:44" ht="20.25" customHeight="1">
      <c r="A223" s="211"/>
      <c r="B223" s="212"/>
      <c r="C223" s="212"/>
      <c r="D223" s="212"/>
      <c r="E223" s="212"/>
      <c r="F223" s="212"/>
      <c r="G223" s="212"/>
      <c r="H223" s="213"/>
      <c r="I223" s="211"/>
      <c r="J223" s="212"/>
      <c r="K223" s="212"/>
      <c r="L223" s="212"/>
      <c r="M223" s="215"/>
      <c r="N223" s="151"/>
      <c r="O223" s="115" t="s">
        <v>32</v>
      </c>
      <c r="P223" s="152"/>
      <c r="Q223" s="115" t="s">
        <v>33</v>
      </c>
      <c r="R223" s="151"/>
      <c r="S223" s="231" t="s">
        <v>75</v>
      </c>
      <c r="T223" s="232"/>
      <c r="U223" s="220"/>
      <c r="V223" s="221"/>
      <c r="W223" s="221"/>
      <c r="X223" s="221"/>
      <c r="Y223" s="220"/>
      <c r="Z223" s="221"/>
      <c r="AA223" s="221"/>
      <c r="AB223" s="221"/>
      <c r="AC223" s="220"/>
      <c r="AD223" s="221"/>
      <c r="AE223" s="221"/>
      <c r="AF223" s="222"/>
      <c r="AG223" s="204">
        <f>U223+Y223-AC223</f>
        <v>0</v>
      </c>
      <c r="AH223" s="204"/>
      <c r="AI223" s="204"/>
      <c r="AJ223" s="205"/>
      <c r="AK223" s="206">
        <f>IF(AG223&gt;1,SUMIF('労務費率表'!$C$5:$C$13,$E$240,'労務費率表'!$D$5:$D$13),"")</f>
      </c>
      <c r="AL223" s="207"/>
      <c r="AM223" s="180">
        <f>IF(AG223&gt;1,ROUNDDOWN(AG223*AK223/100,0),"")</f>
      </c>
      <c r="AN223" s="181"/>
      <c r="AO223" s="181"/>
      <c r="AP223" s="181"/>
      <c r="AQ223" s="181"/>
      <c r="AR223" s="117"/>
    </row>
    <row r="224" spans="1:44" ht="20.25" customHeight="1">
      <c r="A224" s="208"/>
      <c r="B224" s="209"/>
      <c r="C224" s="209"/>
      <c r="D224" s="209"/>
      <c r="E224" s="209"/>
      <c r="F224" s="209"/>
      <c r="G224" s="209"/>
      <c r="H224" s="210"/>
      <c r="I224" s="208"/>
      <c r="J224" s="209"/>
      <c r="K224" s="209"/>
      <c r="L224" s="209"/>
      <c r="M224" s="214"/>
      <c r="N224" s="153"/>
      <c r="O224" s="107" t="s">
        <v>37</v>
      </c>
      <c r="P224" s="145"/>
      <c r="Q224" s="107" t="s">
        <v>38</v>
      </c>
      <c r="R224" s="144"/>
      <c r="S224" s="216" t="s">
        <v>39</v>
      </c>
      <c r="T224" s="217"/>
      <c r="U224" s="178"/>
      <c r="V224" s="179"/>
      <c r="W224" s="179"/>
      <c r="X224" s="118"/>
      <c r="Y224" s="119"/>
      <c r="Z224" s="120"/>
      <c r="AA224" s="120"/>
      <c r="AB224" s="118"/>
      <c r="AC224" s="119"/>
      <c r="AD224" s="120"/>
      <c r="AE224" s="120"/>
      <c r="AF224" s="121"/>
      <c r="AG224" s="197"/>
      <c r="AH224" s="198"/>
      <c r="AI224" s="198"/>
      <c r="AJ224" s="199"/>
      <c r="AK224" s="147"/>
      <c r="AL224" s="157"/>
      <c r="AM224" s="178"/>
      <c r="AN224" s="179"/>
      <c r="AO224" s="179"/>
      <c r="AP224" s="179"/>
      <c r="AQ224" s="179"/>
      <c r="AR224" s="112"/>
    </row>
    <row r="225" spans="1:44" ht="20.25" customHeight="1">
      <c r="A225" s="211"/>
      <c r="B225" s="212"/>
      <c r="C225" s="212"/>
      <c r="D225" s="212"/>
      <c r="E225" s="212"/>
      <c r="F225" s="212"/>
      <c r="G225" s="212"/>
      <c r="H225" s="213"/>
      <c r="I225" s="211"/>
      <c r="J225" s="212"/>
      <c r="K225" s="212"/>
      <c r="L225" s="212"/>
      <c r="M225" s="215"/>
      <c r="N225" s="154"/>
      <c r="O225" s="123" t="s">
        <v>37</v>
      </c>
      <c r="P225" s="152"/>
      <c r="Q225" s="123" t="s">
        <v>38</v>
      </c>
      <c r="R225" s="155"/>
      <c r="S225" s="218" t="s">
        <v>40</v>
      </c>
      <c r="T225" s="219"/>
      <c r="U225" s="220"/>
      <c r="V225" s="221"/>
      <c r="W225" s="221"/>
      <c r="X225" s="221"/>
      <c r="Y225" s="220"/>
      <c r="Z225" s="221"/>
      <c r="AA225" s="221"/>
      <c r="AB225" s="221"/>
      <c r="AC225" s="220"/>
      <c r="AD225" s="221"/>
      <c r="AE225" s="221"/>
      <c r="AF225" s="222"/>
      <c r="AG225" s="204">
        <f>U225+Y225-AC225</f>
        <v>0</v>
      </c>
      <c r="AH225" s="204"/>
      <c r="AI225" s="204"/>
      <c r="AJ225" s="205"/>
      <c r="AK225" s="206">
        <f>IF(AG225&gt;1,SUMIF('労務費率表'!$C$5:$C$13,$E$240,'労務費率表'!$D$5:$D$13),"")</f>
      </c>
      <c r="AL225" s="207"/>
      <c r="AM225" s="180">
        <f>IF(AG225&gt;1,ROUNDDOWN(AG225*AK225/100,0),"")</f>
      </c>
      <c r="AN225" s="181"/>
      <c r="AO225" s="181"/>
      <c r="AP225" s="181"/>
      <c r="AQ225" s="181"/>
      <c r="AR225" s="117"/>
    </row>
    <row r="226" spans="1:44" ht="20.25" customHeight="1">
      <c r="A226" s="208"/>
      <c r="B226" s="209"/>
      <c r="C226" s="209"/>
      <c r="D226" s="209"/>
      <c r="E226" s="209"/>
      <c r="F226" s="209"/>
      <c r="G226" s="209"/>
      <c r="H226" s="210"/>
      <c r="I226" s="208"/>
      <c r="J226" s="209"/>
      <c r="K226" s="209"/>
      <c r="L226" s="209"/>
      <c r="M226" s="214"/>
      <c r="N226" s="153"/>
      <c r="O226" s="107" t="s">
        <v>37</v>
      </c>
      <c r="P226" s="145"/>
      <c r="Q226" s="107" t="s">
        <v>38</v>
      </c>
      <c r="R226" s="144"/>
      <c r="S226" s="216" t="s">
        <v>39</v>
      </c>
      <c r="T226" s="217"/>
      <c r="U226" s="178"/>
      <c r="V226" s="179"/>
      <c r="W226" s="179"/>
      <c r="X226" s="118"/>
      <c r="Y226" s="119"/>
      <c r="Z226" s="120"/>
      <c r="AA226" s="120"/>
      <c r="AB226" s="118"/>
      <c r="AC226" s="119"/>
      <c r="AD226" s="120"/>
      <c r="AE226" s="120"/>
      <c r="AF226" s="121"/>
      <c r="AG226" s="197"/>
      <c r="AH226" s="198"/>
      <c r="AI226" s="198"/>
      <c r="AJ226" s="199"/>
      <c r="AK226" s="147"/>
      <c r="AL226" s="157"/>
      <c r="AM226" s="178"/>
      <c r="AN226" s="179"/>
      <c r="AO226" s="179"/>
      <c r="AP226" s="179"/>
      <c r="AQ226" s="179"/>
      <c r="AR226" s="112"/>
    </row>
    <row r="227" spans="1:44" ht="20.25" customHeight="1">
      <c r="A227" s="211"/>
      <c r="B227" s="212"/>
      <c r="C227" s="212"/>
      <c r="D227" s="212"/>
      <c r="E227" s="212"/>
      <c r="F227" s="212"/>
      <c r="G227" s="212"/>
      <c r="H227" s="213"/>
      <c r="I227" s="211"/>
      <c r="J227" s="212"/>
      <c r="K227" s="212"/>
      <c r="L227" s="212"/>
      <c r="M227" s="215"/>
      <c r="N227" s="154"/>
      <c r="O227" s="123" t="s">
        <v>37</v>
      </c>
      <c r="P227" s="152"/>
      <c r="Q227" s="123" t="s">
        <v>38</v>
      </c>
      <c r="R227" s="155"/>
      <c r="S227" s="218" t="s">
        <v>40</v>
      </c>
      <c r="T227" s="219"/>
      <c r="U227" s="201"/>
      <c r="V227" s="202"/>
      <c r="W227" s="202"/>
      <c r="X227" s="203"/>
      <c r="Y227" s="201"/>
      <c r="Z227" s="202"/>
      <c r="AA227" s="202"/>
      <c r="AB227" s="202"/>
      <c r="AC227" s="201"/>
      <c r="AD227" s="202"/>
      <c r="AE227" s="202"/>
      <c r="AF227" s="203"/>
      <c r="AG227" s="204">
        <f>U227+Y227-AC227</f>
        <v>0</v>
      </c>
      <c r="AH227" s="204"/>
      <c r="AI227" s="204"/>
      <c r="AJ227" s="205"/>
      <c r="AK227" s="206">
        <f>IF(AG227&gt;1,SUMIF('労務費率表'!$C$5:$C$13,$E$240,'労務費率表'!$D$5:$D$13),"")</f>
      </c>
      <c r="AL227" s="207"/>
      <c r="AM227" s="180">
        <f>IF(AG227&gt;1,ROUNDDOWN(AG227*AK227/100,0),"")</f>
      </c>
      <c r="AN227" s="181"/>
      <c r="AO227" s="181"/>
      <c r="AP227" s="181"/>
      <c r="AQ227" s="181"/>
      <c r="AR227" s="117"/>
    </row>
    <row r="228" spans="1:44" ht="20.25" customHeight="1">
      <c r="A228" s="208"/>
      <c r="B228" s="209"/>
      <c r="C228" s="209"/>
      <c r="D228" s="209"/>
      <c r="E228" s="209"/>
      <c r="F228" s="209"/>
      <c r="G228" s="209"/>
      <c r="H228" s="210"/>
      <c r="I228" s="208"/>
      <c r="J228" s="209"/>
      <c r="K228" s="209"/>
      <c r="L228" s="209"/>
      <c r="M228" s="214"/>
      <c r="N228" s="153"/>
      <c r="O228" s="107" t="s">
        <v>37</v>
      </c>
      <c r="P228" s="145"/>
      <c r="Q228" s="107" t="s">
        <v>38</v>
      </c>
      <c r="R228" s="144"/>
      <c r="S228" s="216" t="s">
        <v>39</v>
      </c>
      <c r="T228" s="217"/>
      <c r="U228" s="223"/>
      <c r="V228" s="224"/>
      <c r="W228" s="224"/>
      <c r="X228" s="124"/>
      <c r="Y228" s="125"/>
      <c r="Z228" s="116"/>
      <c r="AA228" s="116"/>
      <c r="AB228" s="124"/>
      <c r="AC228" s="125"/>
      <c r="AD228" s="116"/>
      <c r="AE228" s="116"/>
      <c r="AF228" s="126"/>
      <c r="AG228" s="197"/>
      <c r="AH228" s="198"/>
      <c r="AI228" s="198"/>
      <c r="AJ228" s="199"/>
      <c r="AK228" s="147"/>
      <c r="AL228" s="157"/>
      <c r="AM228" s="178"/>
      <c r="AN228" s="179"/>
      <c r="AO228" s="179"/>
      <c r="AP228" s="179"/>
      <c r="AQ228" s="179"/>
      <c r="AR228" s="112"/>
    </row>
    <row r="229" spans="1:44" ht="20.25" customHeight="1">
      <c r="A229" s="211"/>
      <c r="B229" s="212"/>
      <c r="C229" s="212"/>
      <c r="D229" s="212"/>
      <c r="E229" s="212"/>
      <c r="F229" s="212"/>
      <c r="G229" s="212"/>
      <c r="H229" s="213"/>
      <c r="I229" s="211"/>
      <c r="J229" s="212"/>
      <c r="K229" s="212"/>
      <c r="L229" s="212"/>
      <c r="M229" s="215"/>
      <c r="N229" s="154"/>
      <c r="O229" s="123" t="s">
        <v>37</v>
      </c>
      <c r="P229" s="152"/>
      <c r="Q229" s="123" t="s">
        <v>38</v>
      </c>
      <c r="R229" s="155"/>
      <c r="S229" s="218" t="s">
        <v>40</v>
      </c>
      <c r="T229" s="219"/>
      <c r="U229" s="220"/>
      <c r="V229" s="221"/>
      <c r="W229" s="221"/>
      <c r="X229" s="221"/>
      <c r="Y229" s="220"/>
      <c r="Z229" s="221"/>
      <c r="AA229" s="221"/>
      <c r="AB229" s="221"/>
      <c r="AC229" s="220"/>
      <c r="AD229" s="221"/>
      <c r="AE229" s="221"/>
      <c r="AF229" s="222"/>
      <c r="AG229" s="204">
        <f>U229+Y229-AC229</f>
        <v>0</v>
      </c>
      <c r="AH229" s="204"/>
      <c r="AI229" s="204"/>
      <c r="AJ229" s="205"/>
      <c r="AK229" s="206">
        <f>IF(AG229&gt;1,SUMIF('労務費率表'!$C$5:$C$13,$E$240,'労務費率表'!$D$5:$D$13),"")</f>
      </c>
      <c r="AL229" s="207"/>
      <c r="AM229" s="180">
        <f>IF(AG229&gt;1,ROUNDDOWN(AG229*AK229/100,0),"")</f>
      </c>
      <c r="AN229" s="181"/>
      <c r="AO229" s="181"/>
      <c r="AP229" s="181"/>
      <c r="AQ229" s="181"/>
      <c r="AR229" s="117"/>
    </row>
    <row r="230" spans="1:44" ht="20.25" customHeight="1">
      <c r="A230" s="208"/>
      <c r="B230" s="209"/>
      <c r="C230" s="209"/>
      <c r="D230" s="209"/>
      <c r="E230" s="209"/>
      <c r="F230" s="209"/>
      <c r="G230" s="209"/>
      <c r="H230" s="210"/>
      <c r="I230" s="208"/>
      <c r="J230" s="209"/>
      <c r="K230" s="209"/>
      <c r="L230" s="209"/>
      <c r="M230" s="214"/>
      <c r="N230" s="153"/>
      <c r="O230" s="107" t="s">
        <v>37</v>
      </c>
      <c r="P230" s="145"/>
      <c r="Q230" s="107" t="s">
        <v>38</v>
      </c>
      <c r="R230" s="144"/>
      <c r="S230" s="216" t="s">
        <v>39</v>
      </c>
      <c r="T230" s="217"/>
      <c r="U230" s="178"/>
      <c r="V230" s="179"/>
      <c r="W230" s="179"/>
      <c r="X230" s="118"/>
      <c r="Y230" s="119"/>
      <c r="Z230" s="120"/>
      <c r="AA230" s="120"/>
      <c r="AB230" s="118"/>
      <c r="AC230" s="119"/>
      <c r="AD230" s="120"/>
      <c r="AE230" s="120"/>
      <c r="AF230" s="121"/>
      <c r="AG230" s="197"/>
      <c r="AH230" s="198"/>
      <c r="AI230" s="198"/>
      <c r="AJ230" s="199"/>
      <c r="AK230" s="147"/>
      <c r="AL230" s="157"/>
      <c r="AM230" s="178"/>
      <c r="AN230" s="179"/>
      <c r="AO230" s="179"/>
      <c r="AP230" s="179"/>
      <c r="AQ230" s="179"/>
      <c r="AR230" s="112"/>
    </row>
    <row r="231" spans="1:44" ht="20.25" customHeight="1">
      <c r="A231" s="211"/>
      <c r="B231" s="212"/>
      <c r="C231" s="212"/>
      <c r="D231" s="212"/>
      <c r="E231" s="212"/>
      <c r="F231" s="212"/>
      <c r="G231" s="212"/>
      <c r="H231" s="213"/>
      <c r="I231" s="211"/>
      <c r="J231" s="212"/>
      <c r="K231" s="212"/>
      <c r="L231" s="212"/>
      <c r="M231" s="215"/>
      <c r="N231" s="154"/>
      <c r="O231" s="123" t="s">
        <v>37</v>
      </c>
      <c r="P231" s="152"/>
      <c r="Q231" s="123" t="s">
        <v>38</v>
      </c>
      <c r="R231" s="155"/>
      <c r="S231" s="218" t="s">
        <v>40</v>
      </c>
      <c r="T231" s="219"/>
      <c r="U231" s="220"/>
      <c r="V231" s="221"/>
      <c r="W231" s="221"/>
      <c r="X231" s="221"/>
      <c r="Y231" s="201"/>
      <c r="Z231" s="202"/>
      <c r="AA231" s="202"/>
      <c r="AB231" s="202"/>
      <c r="AC231" s="220"/>
      <c r="AD231" s="221"/>
      <c r="AE231" s="221"/>
      <c r="AF231" s="222"/>
      <c r="AG231" s="204">
        <f>U231+Y231-AC231</f>
        <v>0</v>
      </c>
      <c r="AH231" s="204"/>
      <c r="AI231" s="204"/>
      <c r="AJ231" s="205"/>
      <c r="AK231" s="206">
        <f>IF(AG231&gt;1,SUMIF('労務費率表'!$C$5:$C$13,$E$240,'労務費率表'!$D$5:$D$13),"")</f>
      </c>
      <c r="AL231" s="207"/>
      <c r="AM231" s="180">
        <f>IF(AG231&gt;1,ROUNDDOWN(AG231*AK231/100,0),"")</f>
      </c>
      <c r="AN231" s="181"/>
      <c r="AO231" s="181"/>
      <c r="AP231" s="181"/>
      <c r="AQ231" s="181"/>
      <c r="AR231" s="117"/>
    </row>
    <row r="232" spans="1:44" ht="20.25" customHeight="1">
      <c r="A232" s="208"/>
      <c r="B232" s="209"/>
      <c r="C232" s="209"/>
      <c r="D232" s="209"/>
      <c r="E232" s="209"/>
      <c r="F232" s="209"/>
      <c r="G232" s="209"/>
      <c r="H232" s="210"/>
      <c r="I232" s="208"/>
      <c r="J232" s="209"/>
      <c r="K232" s="209"/>
      <c r="L232" s="209"/>
      <c r="M232" s="214"/>
      <c r="N232" s="153"/>
      <c r="O232" s="107" t="s">
        <v>37</v>
      </c>
      <c r="P232" s="145"/>
      <c r="Q232" s="107" t="s">
        <v>38</v>
      </c>
      <c r="R232" s="144"/>
      <c r="S232" s="216" t="s">
        <v>39</v>
      </c>
      <c r="T232" s="217"/>
      <c r="U232" s="178"/>
      <c r="V232" s="179"/>
      <c r="W232" s="179"/>
      <c r="X232" s="118"/>
      <c r="Y232" s="119"/>
      <c r="Z232" s="120"/>
      <c r="AA232" s="120"/>
      <c r="AB232" s="118"/>
      <c r="AC232" s="119"/>
      <c r="AD232" s="120"/>
      <c r="AE232" s="120"/>
      <c r="AF232" s="121"/>
      <c r="AG232" s="197"/>
      <c r="AH232" s="198"/>
      <c r="AI232" s="198"/>
      <c r="AJ232" s="199"/>
      <c r="AK232" s="147"/>
      <c r="AL232" s="157"/>
      <c r="AM232" s="178"/>
      <c r="AN232" s="179"/>
      <c r="AO232" s="179"/>
      <c r="AP232" s="179"/>
      <c r="AQ232" s="179"/>
      <c r="AR232" s="112"/>
    </row>
    <row r="233" spans="1:44" ht="20.25" customHeight="1">
      <c r="A233" s="211"/>
      <c r="B233" s="212"/>
      <c r="C233" s="212"/>
      <c r="D233" s="212"/>
      <c r="E233" s="212"/>
      <c r="F233" s="212"/>
      <c r="G233" s="212"/>
      <c r="H233" s="213"/>
      <c r="I233" s="211"/>
      <c r="J233" s="212"/>
      <c r="K233" s="212"/>
      <c r="L233" s="212"/>
      <c r="M233" s="215"/>
      <c r="N233" s="154"/>
      <c r="O233" s="123" t="s">
        <v>37</v>
      </c>
      <c r="P233" s="152"/>
      <c r="Q233" s="123" t="s">
        <v>38</v>
      </c>
      <c r="R233" s="155"/>
      <c r="S233" s="218" t="s">
        <v>40</v>
      </c>
      <c r="T233" s="219"/>
      <c r="U233" s="220"/>
      <c r="V233" s="221"/>
      <c r="W233" s="221"/>
      <c r="X233" s="221"/>
      <c r="Y233" s="201"/>
      <c r="Z233" s="202"/>
      <c r="AA233" s="202"/>
      <c r="AB233" s="202"/>
      <c r="AC233" s="201"/>
      <c r="AD233" s="202"/>
      <c r="AE233" s="202"/>
      <c r="AF233" s="203"/>
      <c r="AG233" s="204">
        <f>U233+Y233-AC233</f>
        <v>0</v>
      </c>
      <c r="AH233" s="204"/>
      <c r="AI233" s="204"/>
      <c r="AJ233" s="205"/>
      <c r="AK233" s="206">
        <f>IF(AG233&gt;1,SUMIF('労務費率表'!$C$5:$C$13,$E$240,'労務費率表'!$D$5:$D$13),"")</f>
      </c>
      <c r="AL233" s="207"/>
      <c r="AM233" s="180">
        <f>IF(AG233&gt;1,ROUNDDOWN(AG233*AK233/100,0),"")</f>
      </c>
      <c r="AN233" s="181"/>
      <c r="AO233" s="181"/>
      <c r="AP233" s="181"/>
      <c r="AQ233" s="181"/>
      <c r="AR233" s="117"/>
    </row>
    <row r="234" spans="1:44" ht="20.25" customHeight="1">
      <c r="A234" s="208"/>
      <c r="B234" s="209"/>
      <c r="C234" s="209"/>
      <c r="D234" s="209"/>
      <c r="E234" s="209"/>
      <c r="F234" s="209"/>
      <c r="G234" s="209"/>
      <c r="H234" s="210"/>
      <c r="I234" s="208"/>
      <c r="J234" s="209"/>
      <c r="K234" s="209"/>
      <c r="L234" s="209"/>
      <c r="M234" s="214"/>
      <c r="N234" s="153"/>
      <c r="O234" s="107" t="s">
        <v>37</v>
      </c>
      <c r="P234" s="145"/>
      <c r="Q234" s="107" t="s">
        <v>38</v>
      </c>
      <c r="R234" s="144"/>
      <c r="S234" s="216" t="s">
        <v>39</v>
      </c>
      <c r="T234" s="217"/>
      <c r="U234" s="178"/>
      <c r="V234" s="179"/>
      <c r="W234" s="179"/>
      <c r="X234" s="118"/>
      <c r="Y234" s="119"/>
      <c r="Z234" s="120"/>
      <c r="AA234" s="120"/>
      <c r="AB234" s="118"/>
      <c r="AC234" s="119"/>
      <c r="AD234" s="120"/>
      <c r="AE234" s="120"/>
      <c r="AF234" s="121"/>
      <c r="AG234" s="197"/>
      <c r="AH234" s="198"/>
      <c r="AI234" s="198"/>
      <c r="AJ234" s="199"/>
      <c r="AK234" s="147"/>
      <c r="AL234" s="157"/>
      <c r="AM234" s="178"/>
      <c r="AN234" s="179"/>
      <c r="AO234" s="179"/>
      <c r="AP234" s="179"/>
      <c r="AQ234" s="179"/>
      <c r="AR234" s="112"/>
    </row>
    <row r="235" spans="1:44" ht="20.25" customHeight="1">
      <c r="A235" s="211"/>
      <c r="B235" s="212"/>
      <c r="C235" s="212"/>
      <c r="D235" s="212"/>
      <c r="E235" s="212"/>
      <c r="F235" s="212"/>
      <c r="G235" s="212"/>
      <c r="H235" s="213"/>
      <c r="I235" s="211"/>
      <c r="J235" s="212"/>
      <c r="K235" s="212"/>
      <c r="L235" s="212"/>
      <c r="M235" s="215"/>
      <c r="N235" s="154"/>
      <c r="O235" s="123" t="s">
        <v>37</v>
      </c>
      <c r="P235" s="152"/>
      <c r="Q235" s="123" t="s">
        <v>38</v>
      </c>
      <c r="R235" s="155"/>
      <c r="S235" s="218" t="s">
        <v>40</v>
      </c>
      <c r="T235" s="219"/>
      <c r="U235" s="220"/>
      <c r="V235" s="221"/>
      <c r="W235" s="221"/>
      <c r="X235" s="221"/>
      <c r="Y235" s="201"/>
      <c r="Z235" s="202"/>
      <c r="AA235" s="202"/>
      <c r="AB235" s="202"/>
      <c r="AC235" s="201"/>
      <c r="AD235" s="202"/>
      <c r="AE235" s="202"/>
      <c r="AF235" s="203"/>
      <c r="AG235" s="204">
        <f>U235+Y235-AC235</f>
        <v>0</v>
      </c>
      <c r="AH235" s="204"/>
      <c r="AI235" s="204"/>
      <c r="AJ235" s="205"/>
      <c r="AK235" s="206">
        <f>IF(AG235&gt;1,SUMIF('労務費率表'!$C$5:$C$13,$E$240,'労務費率表'!$D$5:$D$13),"")</f>
      </c>
      <c r="AL235" s="207"/>
      <c r="AM235" s="180">
        <f>IF(AG235&gt;1,ROUNDDOWN(AG235*AK235/100,0),"")</f>
      </c>
      <c r="AN235" s="181"/>
      <c r="AO235" s="181"/>
      <c r="AP235" s="181"/>
      <c r="AQ235" s="181"/>
      <c r="AR235" s="117"/>
    </row>
    <row r="236" spans="1:44" ht="20.25" customHeight="1">
      <c r="A236" s="208"/>
      <c r="B236" s="209"/>
      <c r="C236" s="209"/>
      <c r="D236" s="209"/>
      <c r="E236" s="209"/>
      <c r="F236" s="209"/>
      <c r="G236" s="209"/>
      <c r="H236" s="210"/>
      <c r="I236" s="208"/>
      <c r="J236" s="209"/>
      <c r="K236" s="209"/>
      <c r="L236" s="209"/>
      <c r="M236" s="214"/>
      <c r="N236" s="153"/>
      <c r="O236" s="107" t="s">
        <v>37</v>
      </c>
      <c r="P236" s="145"/>
      <c r="Q236" s="107" t="s">
        <v>38</v>
      </c>
      <c r="R236" s="144"/>
      <c r="S236" s="216" t="s">
        <v>39</v>
      </c>
      <c r="T236" s="217"/>
      <c r="U236" s="178"/>
      <c r="V236" s="179"/>
      <c r="W236" s="179"/>
      <c r="X236" s="118"/>
      <c r="Y236" s="119"/>
      <c r="Z236" s="120"/>
      <c r="AA236" s="120"/>
      <c r="AB236" s="118"/>
      <c r="AC236" s="119"/>
      <c r="AD236" s="120"/>
      <c r="AE236" s="120"/>
      <c r="AF236" s="121"/>
      <c r="AG236" s="197"/>
      <c r="AH236" s="198"/>
      <c r="AI236" s="198"/>
      <c r="AJ236" s="199"/>
      <c r="AK236" s="147"/>
      <c r="AL236" s="157"/>
      <c r="AM236" s="178"/>
      <c r="AN236" s="179"/>
      <c r="AO236" s="179"/>
      <c r="AP236" s="179"/>
      <c r="AQ236" s="179"/>
      <c r="AR236" s="112"/>
    </row>
    <row r="237" spans="1:44" ht="20.25" customHeight="1">
      <c r="A237" s="211"/>
      <c r="B237" s="212"/>
      <c r="C237" s="212"/>
      <c r="D237" s="212"/>
      <c r="E237" s="212"/>
      <c r="F237" s="212"/>
      <c r="G237" s="212"/>
      <c r="H237" s="213"/>
      <c r="I237" s="211"/>
      <c r="J237" s="212"/>
      <c r="K237" s="212"/>
      <c r="L237" s="212"/>
      <c r="M237" s="215"/>
      <c r="N237" s="154"/>
      <c r="O237" s="123" t="s">
        <v>37</v>
      </c>
      <c r="P237" s="152"/>
      <c r="Q237" s="123" t="s">
        <v>38</v>
      </c>
      <c r="R237" s="155"/>
      <c r="S237" s="218" t="s">
        <v>40</v>
      </c>
      <c r="T237" s="219"/>
      <c r="U237" s="220"/>
      <c r="V237" s="221"/>
      <c r="W237" s="221"/>
      <c r="X237" s="221"/>
      <c r="Y237" s="201"/>
      <c r="Z237" s="202"/>
      <c r="AA237" s="202"/>
      <c r="AB237" s="202"/>
      <c r="AC237" s="201"/>
      <c r="AD237" s="202"/>
      <c r="AE237" s="202"/>
      <c r="AF237" s="203"/>
      <c r="AG237" s="204">
        <f>U237+Y237-AC237</f>
        <v>0</v>
      </c>
      <c r="AH237" s="204"/>
      <c r="AI237" s="204"/>
      <c r="AJ237" s="205"/>
      <c r="AK237" s="206">
        <f>IF(AG237&gt;1,SUMIF('労務費率表'!$C$5:$C$13,$E$240,'労務費率表'!$D$5:$D$13),"")</f>
      </c>
      <c r="AL237" s="207"/>
      <c r="AM237" s="180">
        <f>IF(AG237&gt;1,ROUNDDOWN(AG237*AK237/100,0),"")</f>
      </c>
      <c r="AN237" s="181"/>
      <c r="AO237" s="181"/>
      <c r="AP237" s="181"/>
      <c r="AQ237" s="181"/>
      <c r="AR237" s="117"/>
    </row>
    <row r="238" spans="1:44" ht="20.25" customHeight="1">
      <c r="A238" s="208"/>
      <c r="B238" s="209"/>
      <c r="C238" s="209"/>
      <c r="D238" s="209"/>
      <c r="E238" s="209"/>
      <c r="F238" s="209"/>
      <c r="G238" s="209"/>
      <c r="H238" s="210"/>
      <c r="I238" s="208"/>
      <c r="J238" s="209"/>
      <c r="K238" s="209"/>
      <c r="L238" s="209"/>
      <c r="M238" s="214"/>
      <c r="N238" s="153"/>
      <c r="O238" s="107" t="s">
        <v>37</v>
      </c>
      <c r="P238" s="145"/>
      <c r="Q238" s="107" t="s">
        <v>38</v>
      </c>
      <c r="R238" s="144"/>
      <c r="S238" s="216" t="s">
        <v>39</v>
      </c>
      <c r="T238" s="217"/>
      <c r="U238" s="178"/>
      <c r="V238" s="179"/>
      <c r="W238" s="179"/>
      <c r="X238" s="118"/>
      <c r="Y238" s="119"/>
      <c r="Z238" s="120"/>
      <c r="AA238" s="120"/>
      <c r="AB238" s="118"/>
      <c r="AC238" s="119"/>
      <c r="AD238" s="120"/>
      <c r="AE238" s="120"/>
      <c r="AF238" s="121"/>
      <c r="AG238" s="197"/>
      <c r="AH238" s="198"/>
      <c r="AI238" s="198"/>
      <c r="AJ238" s="199"/>
      <c r="AK238" s="147"/>
      <c r="AL238" s="157"/>
      <c r="AM238" s="178"/>
      <c r="AN238" s="179"/>
      <c r="AO238" s="179"/>
      <c r="AP238" s="179"/>
      <c r="AQ238" s="179"/>
      <c r="AR238" s="112"/>
    </row>
    <row r="239" spans="1:44" ht="20.25" customHeight="1">
      <c r="A239" s="211"/>
      <c r="B239" s="212"/>
      <c r="C239" s="212"/>
      <c r="D239" s="212"/>
      <c r="E239" s="212"/>
      <c r="F239" s="212"/>
      <c r="G239" s="212"/>
      <c r="H239" s="213"/>
      <c r="I239" s="211"/>
      <c r="J239" s="212"/>
      <c r="K239" s="212"/>
      <c r="L239" s="212"/>
      <c r="M239" s="215"/>
      <c r="N239" s="154"/>
      <c r="O239" s="156" t="s">
        <v>37</v>
      </c>
      <c r="P239" s="152"/>
      <c r="Q239" s="123" t="s">
        <v>38</v>
      </c>
      <c r="R239" s="155"/>
      <c r="S239" s="218" t="s">
        <v>40</v>
      </c>
      <c r="T239" s="219"/>
      <c r="U239" s="201"/>
      <c r="V239" s="202"/>
      <c r="W239" s="202"/>
      <c r="X239" s="202"/>
      <c r="Y239" s="201"/>
      <c r="Z239" s="202"/>
      <c r="AA239" s="202"/>
      <c r="AB239" s="202"/>
      <c r="AC239" s="201"/>
      <c r="AD239" s="202"/>
      <c r="AE239" s="202"/>
      <c r="AF239" s="203"/>
      <c r="AG239" s="204">
        <f>U239+Y239-AC239</f>
        <v>0</v>
      </c>
      <c r="AH239" s="204"/>
      <c r="AI239" s="204"/>
      <c r="AJ239" s="205"/>
      <c r="AK239" s="206">
        <f>IF(AG239&gt;1,SUMIF('労務費率表'!$C$5:$C$13,$E$240,'労務費率表'!$D$5:$D$13),"")</f>
      </c>
      <c r="AL239" s="207"/>
      <c r="AM239" s="180">
        <f>IF(AG239&gt;1,ROUNDDOWN(AG239*AK239/100,0),"")</f>
      </c>
      <c r="AN239" s="181"/>
      <c r="AO239" s="181"/>
      <c r="AP239" s="181"/>
      <c r="AQ239" s="181"/>
      <c r="AR239" s="117"/>
    </row>
    <row r="240" spans="1:44" ht="20.25" customHeight="1">
      <c r="A240" s="182" t="s">
        <v>76</v>
      </c>
      <c r="B240" s="183"/>
      <c r="C240" s="183"/>
      <c r="D240" s="184"/>
      <c r="E240" s="188" t="s">
        <v>96</v>
      </c>
      <c r="F240" s="189"/>
      <c r="G240" s="189"/>
      <c r="H240" s="189"/>
      <c r="I240" s="189"/>
      <c r="J240" s="189"/>
      <c r="K240" s="189"/>
      <c r="L240" s="189"/>
      <c r="M240" s="190"/>
      <c r="N240" s="182" t="s">
        <v>77</v>
      </c>
      <c r="O240" s="183"/>
      <c r="P240" s="183"/>
      <c r="Q240" s="183"/>
      <c r="R240" s="183"/>
      <c r="S240" s="183"/>
      <c r="T240" s="184"/>
      <c r="U240" s="194"/>
      <c r="V240" s="195"/>
      <c r="W240" s="195"/>
      <c r="X240" s="196"/>
      <c r="Y240" s="119"/>
      <c r="Z240" s="120"/>
      <c r="AA240" s="120"/>
      <c r="AB240" s="118"/>
      <c r="AC240" s="119"/>
      <c r="AD240" s="120"/>
      <c r="AE240" s="120"/>
      <c r="AF240" s="118"/>
      <c r="AG240" s="197"/>
      <c r="AH240" s="198"/>
      <c r="AI240" s="198"/>
      <c r="AJ240" s="199"/>
      <c r="AK240" s="74"/>
      <c r="AL240" s="75"/>
      <c r="AM240" s="197"/>
      <c r="AN240" s="198"/>
      <c r="AO240" s="198"/>
      <c r="AP240" s="198"/>
      <c r="AQ240" s="198"/>
      <c r="AR240" s="112"/>
    </row>
    <row r="241" spans="1:44" ht="20.25" customHeight="1">
      <c r="A241" s="185"/>
      <c r="B241" s="186"/>
      <c r="C241" s="186"/>
      <c r="D241" s="187"/>
      <c r="E241" s="191"/>
      <c r="F241" s="192"/>
      <c r="G241" s="192"/>
      <c r="H241" s="192"/>
      <c r="I241" s="192"/>
      <c r="J241" s="192"/>
      <c r="K241" s="192"/>
      <c r="L241" s="192"/>
      <c r="M241" s="193"/>
      <c r="N241" s="185"/>
      <c r="O241" s="186"/>
      <c r="P241" s="186"/>
      <c r="Q241" s="186"/>
      <c r="R241" s="186"/>
      <c r="S241" s="186"/>
      <c r="T241" s="187"/>
      <c r="U241" s="180">
        <f>U223+U225+U227+U229+U231+U233+U235+U237+U239-U240</f>
        <v>0</v>
      </c>
      <c r="V241" s="181"/>
      <c r="W241" s="181"/>
      <c r="X241" s="200"/>
      <c r="Y241" s="180">
        <f>Y223+Y225+Y227+Y229+Y231+Y233+Y235+Y237+Y239</f>
        <v>0</v>
      </c>
      <c r="Z241" s="181"/>
      <c r="AA241" s="181"/>
      <c r="AB241" s="181"/>
      <c r="AC241" s="180">
        <f>AC223+AC225+AC227+AC229+AC231+AC233+AC235+AC237+AC239</f>
        <v>0</v>
      </c>
      <c r="AD241" s="181"/>
      <c r="AE241" s="181"/>
      <c r="AF241" s="181"/>
      <c r="AG241" s="180">
        <f>AG223+AG225+AG227+AG229+AG231+AG233+AG235+AG237+AG239</f>
        <v>0</v>
      </c>
      <c r="AH241" s="181"/>
      <c r="AI241" s="181"/>
      <c r="AJ241" s="181"/>
      <c r="AK241" s="86"/>
      <c r="AL241" s="87"/>
      <c r="AM241" s="180">
        <f>SUM(AM223:AQ240)</f>
        <v>0</v>
      </c>
      <c r="AN241" s="181"/>
      <c r="AO241" s="181"/>
      <c r="AP241" s="181"/>
      <c r="AQ241" s="181"/>
      <c r="AR241" s="117"/>
    </row>
    <row r="242" spans="1:44" ht="4.5" customHeight="1">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row>
    <row r="243" spans="1:44" ht="6" customHeight="1">
      <c r="A243" s="92"/>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row>
    <row r="244" spans="1:44" ht="18" customHeight="1">
      <c r="A244" s="94" t="s">
        <v>64</v>
      </c>
      <c r="B244" s="92"/>
      <c r="C244" s="92"/>
      <c r="D244" s="92"/>
      <c r="E244" s="92"/>
      <c r="F244" s="92"/>
      <c r="G244" s="92"/>
      <c r="H244" s="92"/>
      <c r="I244" s="92"/>
      <c r="J244" s="92"/>
      <c r="K244" s="100"/>
      <c r="L244" s="100"/>
      <c r="M244" s="100"/>
      <c r="N244" s="100"/>
      <c r="O244" s="100"/>
      <c r="P244" s="100"/>
      <c r="Q244" s="100"/>
      <c r="R244" s="132"/>
      <c r="S244" s="132"/>
      <c r="T244" s="132"/>
      <c r="U244" s="132"/>
      <c r="V244" s="132"/>
      <c r="W244" s="100"/>
      <c r="X244" s="100"/>
      <c r="Y244" s="100"/>
      <c r="Z244" s="100"/>
      <c r="AA244" s="100"/>
      <c r="AB244" s="100"/>
      <c r="AC244" s="92"/>
      <c r="AD244" s="92"/>
      <c r="AE244" s="92"/>
      <c r="AF244" s="92"/>
      <c r="AG244" s="92"/>
      <c r="AH244" s="92"/>
      <c r="AI244" s="92"/>
      <c r="AJ244" s="92"/>
      <c r="AK244" s="141"/>
      <c r="AL244" s="141"/>
      <c r="AM244" s="141"/>
      <c r="AN244" s="141"/>
      <c r="AO244" s="92"/>
      <c r="AP244" s="92"/>
      <c r="AQ244" s="92"/>
      <c r="AR244" s="92"/>
    </row>
    <row r="245" spans="1:44" ht="12" customHeight="1">
      <c r="A245" s="92"/>
      <c r="B245" s="92"/>
      <c r="C245" s="92"/>
      <c r="D245" s="92"/>
      <c r="E245" s="92"/>
      <c r="F245" s="92"/>
      <c r="G245" s="92"/>
      <c r="H245" s="92"/>
      <c r="I245" s="92"/>
      <c r="J245" s="92"/>
      <c r="K245" s="100"/>
      <c r="L245" s="142"/>
      <c r="M245" s="142"/>
      <c r="N245" s="142"/>
      <c r="O245" s="142"/>
      <c r="P245" s="142"/>
      <c r="Q245" s="142"/>
      <c r="R245" s="142"/>
      <c r="S245" s="143"/>
      <c r="T245" s="143"/>
      <c r="U245" s="143"/>
      <c r="V245" s="143"/>
      <c r="W245" s="143"/>
      <c r="X245" s="143"/>
      <c r="Y245" s="143"/>
      <c r="Z245" s="142"/>
      <c r="AA245" s="142"/>
      <c r="AB245" s="142"/>
      <c r="AC245" s="92"/>
      <c r="AD245" s="92"/>
      <c r="AE245" s="92"/>
      <c r="AF245" s="92"/>
      <c r="AG245" s="92"/>
      <c r="AH245" s="92"/>
      <c r="AI245" s="92"/>
      <c r="AJ245" s="92"/>
      <c r="AK245" s="141"/>
      <c r="AL245" s="141"/>
      <c r="AM245" s="141"/>
      <c r="AN245" s="141"/>
      <c r="AO245" s="172" t="s">
        <v>111</v>
      </c>
      <c r="AP245" s="173"/>
      <c r="AQ245" s="173"/>
      <c r="AR245" s="174"/>
    </row>
    <row r="246" spans="1:44" ht="12.75" customHeight="1">
      <c r="A246" s="92"/>
      <c r="B246" s="92"/>
      <c r="C246" s="92"/>
      <c r="D246" s="92"/>
      <c r="E246" s="92"/>
      <c r="F246" s="92"/>
      <c r="G246" s="92"/>
      <c r="H246" s="92"/>
      <c r="I246" s="92"/>
      <c r="J246" s="92"/>
      <c r="K246" s="100"/>
      <c r="L246" s="142"/>
      <c r="M246" s="142"/>
      <c r="N246" s="142"/>
      <c r="O246" s="142"/>
      <c r="P246" s="142"/>
      <c r="Q246" s="142"/>
      <c r="R246" s="142"/>
      <c r="S246" s="143"/>
      <c r="T246" s="143"/>
      <c r="U246" s="143"/>
      <c r="V246" s="143"/>
      <c r="W246" s="143"/>
      <c r="X246" s="143"/>
      <c r="Y246" s="143"/>
      <c r="Z246" s="142"/>
      <c r="AA246" s="142"/>
      <c r="AB246" s="142"/>
      <c r="AC246" s="92"/>
      <c r="AD246" s="92"/>
      <c r="AE246" s="92"/>
      <c r="AF246" s="92"/>
      <c r="AG246" s="92"/>
      <c r="AH246" s="92"/>
      <c r="AI246" s="92"/>
      <c r="AJ246" s="92"/>
      <c r="AK246" s="141"/>
      <c r="AL246" s="141"/>
      <c r="AM246" s="141"/>
      <c r="AN246" s="141"/>
      <c r="AO246" s="175"/>
      <c r="AP246" s="176"/>
      <c r="AQ246" s="176"/>
      <c r="AR246" s="177"/>
    </row>
    <row r="247" spans="1:44" ht="12.75" customHeight="1">
      <c r="A247" s="92"/>
      <c r="B247" s="92"/>
      <c r="C247" s="92"/>
      <c r="D247" s="92"/>
      <c r="E247" s="92"/>
      <c r="F247" s="92"/>
      <c r="G247" s="92"/>
      <c r="H247" s="92"/>
      <c r="I247" s="92"/>
      <c r="J247" s="92"/>
      <c r="K247" s="100"/>
      <c r="L247" s="142"/>
      <c r="M247" s="142"/>
      <c r="N247" s="142"/>
      <c r="O247" s="142"/>
      <c r="P247" s="142"/>
      <c r="Q247" s="142"/>
      <c r="R247" s="142"/>
      <c r="S247" s="142"/>
      <c r="T247" s="142"/>
      <c r="U247" s="142"/>
      <c r="V247" s="142"/>
      <c r="W247" s="142"/>
      <c r="X247" s="142"/>
      <c r="Y247" s="142"/>
      <c r="Z247" s="142"/>
      <c r="AA247" s="142"/>
      <c r="AB247" s="142"/>
      <c r="AC247" s="92"/>
      <c r="AD247" s="92"/>
      <c r="AE247" s="92"/>
      <c r="AF247" s="92"/>
      <c r="AG247" s="92"/>
      <c r="AH247" s="92"/>
      <c r="AI247" s="92"/>
      <c r="AJ247" s="92"/>
      <c r="AK247" s="141"/>
      <c r="AL247" s="141"/>
      <c r="AM247" s="141"/>
      <c r="AN247" s="141"/>
      <c r="AO247" s="92"/>
      <c r="AP247" s="92"/>
      <c r="AQ247" s="92"/>
      <c r="AR247" s="92"/>
    </row>
    <row r="248" spans="1:44" ht="6" customHeight="1">
      <c r="A248" s="92"/>
      <c r="B248" s="92"/>
      <c r="C248" s="92"/>
      <c r="D248" s="92"/>
      <c r="E248" s="92"/>
      <c r="F248" s="92"/>
      <c r="G248" s="92"/>
      <c r="H248" s="92"/>
      <c r="I248" s="92"/>
      <c r="J248" s="92"/>
      <c r="K248" s="100"/>
      <c r="L248" s="142"/>
      <c r="M248" s="142"/>
      <c r="N248" s="142"/>
      <c r="O248" s="142"/>
      <c r="P248" s="142"/>
      <c r="Q248" s="142"/>
      <c r="R248" s="142"/>
      <c r="S248" s="142"/>
      <c r="T248" s="142"/>
      <c r="U248" s="142"/>
      <c r="V248" s="142"/>
      <c r="W248" s="142"/>
      <c r="X248" s="142"/>
      <c r="Y248" s="142"/>
      <c r="Z248" s="142"/>
      <c r="AA248" s="142"/>
      <c r="AB248" s="142"/>
      <c r="AC248" s="92"/>
      <c r="AD248" s="92"/>
      <c r="AE248" s="92"/>
      <c r="AF248" s="92"/>
      <c r="AG248" s="92"/>
      <c r="AH248" s="92"/>
      <c r="AI248" s="92"/>
      <c r="AJ248" s="92"/>
      <c r="AK248" s="141"/>
      <c r="AL248" s="141"/>
      <c r="AM248" s="92"/>
      <c r="AN248" s="92"/>
      <c r="AO248" s="92"/>
      <c r="AP248" s="92"/>
      <c r="AQ248" s="92"/>
      <c r="AR248" s="92"/>
    </row>
    <row r="249" spans="1:44" ht="11.25" customHeight="1">
      <c r="A249" s="295" t="s">
        <v>3</v>
      </c>
      <c r="B249" s="296"/>
      <c r="C249" s="296"/>
      <c r="D249" s="296"/>
      <c r="E249" s="296"/>
      <c r="F249" s="296"/>
      <c r="G249" s="296"/>
      <c r="H249" s="296"/>
      <c r="I249" s="298" t="s">
        <v>4</v>
      </c>
      <c r="J249" s="298"/>
      <c r="K249" s="99" t="s">
        <v>5</v>
      </c>
      <c r="L249" s="298" t="s">
        <v>6</v>
      </c>
      <c r="M249" s="298"/>
      <c r="N249" s="299" t="s">
        <v>7</v>
      </c>
      <c r="O249" s="298"/>
      <c r="P249" s="298"/>
      <c r="Q249" s="298"/>
      <c r="R249" s="298"/>
      <c r="S249" s="298"/>
      <c r="T249" s="298" t="s">
        <v>8</v>
      </c>
      <c r="U249" s="298"/>
      <c r="V249" s="298"/>
      <c r="W249" s="100"/>
      <c r="X249" s="100"/>
      <c r="Y249" s="100"/>
      <c r="Z249" s="100"/>
      <c r="AA249" s="100"/>
      <c r="AB249" s="100"/>
      <c r="AC249" s="115"/>
      <c r="AD249" s="115"/>
      <c r="AE249" s="115"/>
      <c r="AF249" s="115"/>
      <c r="AG249" s="115"/>
      <c r="AH249" s="115"/>
      <c r="AI249" s="115"/>
      <c r="AJ249" s="100"/>
      <c r="AK249" s="300">
        <f>$AK$9</f>
        <v>2</v>
      </c>
      <c r="AL249" s="301"/>
      <c r="AM249" s="273" t="s">
        <v>9</v>
      </c>
      <c r="AN249" s="273"/>
      <c r="AO249" s="301">
        <v>8</v>
      </c>
      <c r="AP249" s="301"/>
      <c r="AQ249" s="273" t="s">
        <v>10</v>
      </c>
      <c r="AR249" s="274"/>
    </row>
    <row r="250" spans="1:44" ht="11.25" customHeight="1">
      <c r="A250" s="296"/>
      <c r="B250" s="296"/>
      <c r="C250" s="296"/>
      <c r="D250" s="296"/>
      <c r="E250" s="296"/>
      <c r="F250" s="296"/>
      <c r="G250" s="296"/>
      <c r="H250" s="296"/>
      <c r="I250" s="309" t="s">
        <v>11</v>
      </c>
      <c r="J250" s="264" t="s">
        <v>12</v>
      </c>
      <c r="K250" s="311" t="s">
        <v>12</v>
      </c>
      <c r="L250" s="261" t="s">
        <v>65</v>
      </c>
      <c r="M250" s="264" t="s">
        <v>66</v>
      </c>
      <c r="N250" s="261" t="s">
        <v>67</v>
      </c>
      <c r="O250" s="267" t="s">
        <v>68</v>
      </c>
      <c r="P250" s="267" t="s">
        <v>66</v>
      </c>
      <c r="Q250" s="267" t="s">
        <v>68</v>
      </c>
      <c r="R250" s="267" t="s">
        <v>69</v>
      </c>
      <c r="S250" s="264" t="s">
        <v>70</v>
      </c>
      <c r="T250" s="240" t="str">
        <f>T10</f>
        <v>9</v>
      </c>
      <c r="U250" s="243" t="str">
        <f>U10</f>
        <v>9</v>
      </c>
      <c r="V250" s="306" t="str">
        <f>V10</f>
        <v>9</v>
      </c>
      <c r="W250" s="100"/>
      <c r="X250" s="100"/>
      <c r="Y250" s="100"/>
      <c r="Z250" s="100"/>
      <c r="AA250" s="100"/>
      <c r="AB250" s="100"/>
      <c r="AC250" s="115"/>
      <c r="AD250" s="115"/>
      <c r="AE250" s="115"/>
      <c r="AF250" s="115"/>
      <c r="AG250" s="115"/>
      <c r="AH250" s="115"/>
      <c r="AI250" s="115"/>
      <c r="AJ250" s="100"/>
      <c r="AK250" s="302"/>
      <c r="AL250" s="303"/>
      <c r="AM250" s="314"/>
      <c r="AN250" s="314"/>
      <c r="AO250" s="303"/>
      <c r="AP250" s="303"/>
      <c r="AQ250" s="314"/>
      <c r="AR250" s="315"/>
    </row>
    <row r="251" spans="1:44" ht="11.25" customHeight="1">
      <c r="A251" s="296"/>
      <c r="B251" s="296"/>
      <c r="C251" s="296"/>
      <c r="D251" s="296"/>
      <c r="E251" s="296"/>
      <c r="F251" s="296"/>
      <c r="G251" s="296"/>
      <c r="H251" s="296"/>
      <c r="I251" s="310"/>
      <c r="J251" s="265"/>
      <c r="K251" s="312"/>
      <c r="L251" s="262"/>
      <c r="M251" s="265"/>
      <c r="N251" s="262"/>
      <c r="O251" s="268"/>
      <c r="P251" s="268"/>
      <c r="Q251" s="268"/>
      <c r="R251" s="268"/>
      <c r="S251" s="265"/>
      <c r="T251" s="241"/>
      <c r="U251" s="244"/>
      <c r="V251" s="307"/>
      <c r="W251" s="100"/>
      <c r="X251" s="100"/>
      <c r="Y251" s="100"/>
      <c r="Z251" s="100"/>
      <c r="AA251" s="100"/>
      <c r="AB251" s="100"/>
      <c r="AC251" s="115"/>
      <c r="AD251" s="115"/>
      <c r="AE251" s="115"/>
      <c r="AF251" s="115"/>
      <c r="AG251" s="115"/>
      <c r="AH251" s="115"/>
      <c r="AI251" s="115"/>
      <c r="AJ251" s="100"/>
      <c r="AK251" s="304"/>
      <c r="AL251" s="305"/>
      <c r="AM251" s="276"/>
      <c r="AN251" s="276"/>
      <c r="AO251" s="305"/>
      <c r="AP251" s="305"/>
      <c r="AQ251" s="276"/>
      <c r="AR251" s="277"/>
    </row>
    <row r="252" spans="1:44" ht="6" customHeight="1">
      <c r="A252" s="297"/>
      <c r="B252" s="297"/>
      <c r="C252" s="297"/>
      <c r="D252" s="297"/>
      <c r="E252" s="297"/>
      <c r="F252" s="297"/>
      <c r="G252" s="297"/>
      <c r="H252" s="297"/>
      <c r="I252" s="310"/>
      <c r="J252" s="266"/>
      <c r="K252" s="313"/>
      <c r="L252" s="263"/>
      <c r="M252" s="266"/>
      <c r="N252" s="263"/>
      <c r="O252" s="269"/>
      <c r="P252" s="269"/>
      <c r="Q252" s="269"/>
      <c r="R252" s="269"/>
      <c r="S252" s="266"/>
      <c r="T252" s="242"/>
      <c r="U252" s="245"/>
      <c r="V252" s="308"/>
      <c r="W252" s="100"/>
      <c r="X252" s="100"/>
      <c r="Y252" s="100"/>
      <c r="Z252" s="100"/>
      <c r="AA252" s="100"/>
      <c r="AB252" s="100"/>
      <c r="AC252" s="100"/>
      <c r="AD252" s="100"/>
      <c r="AE252" s="100"/>
      <c r="AF252" s="100"/>
      <c r="AG252" s="100"/>
      <c r="AH252" s="100"/>
      <c r="AI252" s="100"/>
      <c r="AJ252" s="100"/>
      <c r="AK252" s="92"/>
      <c r="AL252" s="92"/>
      <c r="AM252" s="92"/>
      <c r="AN252" s="92"/>
      <c r="AO252" s="92"/>
      <c r="AP252" s="92"/>
      <c r="AQ252" s="92"/>
      <c r="AR252" s="92"/>
    </row>
    <row r="253" spans="1:44" ht="14.25" customHeight="1">
      <c r="A253" s="246" t="s">
        <v>71</v>
      </c>
      <c r="B253" s="247"/>
      <c r="C253" s="247"/>
      <c r="D253" s="247"/>
      <c r="E253" s="247"/>
      <c r="F253" s="247"/>
      <c r="G253" s="247"/>
      <c r="H253" s="248"/>
      <c r="I253" s="246" t="s">
        <v>20</v>
      </c>
      <c r="J253" s="247"/>
      <c r="K253" s="247"/>
      <c r="L253" s="247"/>
      <c r="M253" s="255"/>
      <c r="N253" s="258" t="s">
        <v>72</v>
      </c>
      <c r="O253" s="247"/>
      <c r="P253" s="247"/>
      <c r="Q253" s="247"/>
      <c r="R253" s="247"/>
      <c r="S253" s="247"/>
      <c r="T253" s="248"/>
      <c r="U253" s="101" t="s">
        <v>22</v>
      </c>
      <c r="V253" s="102"/>
      <c r="W253" s="102"/>
      <c r="X253" s="227" t="s">
        <v>23</v>
      </c>
      <c r="Y253" s="227"/>
      <c r="Z253" s="227"/>
      <c r="AA253" s="227"/>
      <c r="AB253" s="227"/>
      <c r="AC253" s="227"/>
      <c r="AD253" s="227"/>
      <c r="AE253" s="227"/>
      <c r="AF253" s="227"/>
      <c r="AG253" s="227"/>
      <c r="AH253" s="102"/>
      <c r="AI253" s="102"/>
      <c r="AJ253" s="103"/>
      <c r="AK253" s="228" t="s">
        <v>24</v>
      </c>
      <c r="AL253" s="228"/>
      <c r="AM253" s="270" t="s">
        <v>25</v>
      </c>
      <c r="AN253" s="270"/>
      <c r="AO253" s="270"/>
      <c r="AP253" s="270"/>
      <c r="AQ253" s="270"/>
      <c r="AR253" s="271"/>
    </row>
    <row r="254" spans="1:44" ht="14.25" customHeight="1">
      <c r="A254" s="249"/>
      <c r="B254" s="250"/>
      <c r="C254" s="250"/>
      <c r="D254" s="250"/>
      <c r="E254" s="250"/>
      <c r="F254" s="250"/>
      <c r="G254" s="250"/>
      <c r="H254" s="251"/>
      <c r="I254" s="249"/>
      <c r="J254" s="250"/>
      <c r="K254" s="250"/>
      <c r="L254" s="250"/>
      <c r="M254" s="256"/>
      <c r="N254" s="259"/>
      <c r="O254" s="250"/>
      <c r="P254" s="250"/>
      <c r="Q254" s="250"/>
      <c r="R254" s="250"/>
      <c r="S254" s="250"/>
      <c r="T254" s="251"/>
      <c r="U254" s="272" t="s">
        <v>26</v>
      </c>
      <c r="V254" s="273"/>
      <c r="W254" s="273"/>
      <c r="X254" s="274"/>
      <c r="Y254" s="272" t="s">
        <v>27</v>
      </c>
      <c r="Z254" s="278"/>
      <c r="AA254" s="278"/>
      <c r="AB254" s="279"/>
      <c r="AC254" s="283" t="s">
        <v>28</v>
      </c>
      <c r="AD254" s="284"/>
      <c r="AE254" s="284"/>
      <c r="AF254" s="285"/>
      <c r="AG254" s="289" t="s">
        <v>29</v>
      </c>
      <c r="AH254" s="290"/>
      <c r="AI254" s="290"/>
      <c r="AJ254" s="291"/>
      <c r="AK254" s="229" t="s">
        <v>73</v>
      </c>
      <c r="AL254" s="229"/>
      <c r="AM254" s="231" t="s">
        <v>31</v>
      </c>
      <c r="AN254" s="232"/>
      <c r="AO254" s="232"/>
      <c r="AP254" s="232"/>
      <c r="AQ254" s="233"/>
      <c r="AR254" s="234"/>
    </row>
    <row r="255" spans="1:44" ht="14.25" customHeight="1">
      <c r="A255" s="252"/>
      <c r="B255" s="253"/>
      <c r="C255" s="253"/>
      <c r="D255" s="253"/>
      <c r="E255" s="253"/>
      <c r="F255" s="253"/>
      <c r="G255" s="253"/>
      <c r="H255" s="254"/>
      <c r="I255" s="252"/>
      <c r="J255" s="253"/>
      <c r="K255" s="253"/>
      <c r="L255" s="253"/>
      <c r="M255" s="257"/>
      <c r="N255" s="260"/>
      <c r="O255" s="253"/>
      <c r="P255" s="253"/>
      <c r="Q255" s="253"/>
      <c r="R255" s="253"/>
      <c r="S255" s="253"/>
      <c r="T255" s="254"/>
      <c r="U255" s="275"/>
      <c r="V255" s="276"/>
      <c r="W255" s="276"/>
      <c r="X255" s="277"/>
      <c r="Y255" s="280"/>
      <c r="Z255" s="281"/>
      <c r="AA255" s="281"/>
      <c r="AB255" s="282"/>
      <c r="AC255" s="286"/>
      <c r="AD255" s="287"/>
      <c r="AE255" s="287"/>
      <c r="AF255" s="288"/>
      <c r="AG255" s="292"/>
      <c r="AH255" s="293"/>
      <c r="AI255" s="293"/>
      <c r="AJ255" s="294"/>
      <c r="AK255" s="230"/>
      <c r="AL255" s="230"/>
      <c r="AM255" s="235"/>
      <c r="AN255" s="235"/>
      <c r="AO255" s="235"/>
      <c r="AP255" s="235"/>
      <c r="AQ255" s="235"/>
      <c r="AR255" s="236"/>
    </row>
    <row r="256" spans="1:44" ht="20.25" customHeight="1">
      <c r="A256" s="208"/>
      <c r="B256" s="209"/>
      <c r="C256" s="209"/>
      <c r="D256" s="209"/>
      <c r="E256" s="209"/>
      <c r="F256" s="209"/>
      <c r="G256" s="209"/>
      <c r="H256" s="210"/>
      <c r="I256" s="208"/>
      <c r="J256" s="209"/>
      <c r="K256" s="209"/>
      <c r="L256" s="209"/>
      <c r="M256" s="214"/>
      <c r="N256" s="144"/>
      <c r="O256" s="107" t="s">
        <v>32</v>
      </c>
      <c r="P256" s="145"/>
      <c r="Q256" s="107" t="s">
        <v>33</v>
      </c>
      <c r="R256" s="144"/>
      <c r="S256" s="216" t="s">
        <v>74</v>
      </c>
      <c r="T256" s="217"/>
      <c r="U256" s="225"/>
      <c r="V256" s="226"/>
      <c r="W256" s="226"/>
      <c r="X256" s="146" t="s">
        <v>35</v>
      </c>
      <c r="Y256" s="147"/>
      <c r="Z256" s="148"/>
      <c r="AA256" s="148"/>
      <c r="AB256" s="146" t="s">
        <v>35</v>
      </c>
      <c r="AC256" s="147"/>
      <c r="AD256" s="148"/>
      <c r="AE256" s="148"/>
      <c r="AF256" s="149" t="s">
        <v>35</v>
      </c>
      <c r="AG256" s="237"/>
      <c r="AH256" s="238"/>
      <c r="AI256" s="238"/>
      <c r="AJ256" s="239"/>
      <c r="AK256" s="147"/>
      <c r="AL256" s="157"/>
      <c r="AM256" s="225"/>
      <c r="AN256" s="226"/>
      <c r="AO256" s="226"/>
      <c r="AP256" s="226"/>
      <c r="AQ256" s="226"/>
      <c r="AR256" s="150" t="s">
        <v>35</v>
      </c>
    </row>
    <row r="257" spans="1:44" ht="20.25" customHeight="1">
      <c r="A257" s="211"/>
      <c r="B257" s="212"/>
      <c r="C257" s="212"/>
      <c r="D257" s="212"/>
      <c r="E257" s="212"/>
      <c r="F257" s="212"/>
      <c r="G257" s="212"/>
      <c r="H257" s="213"/>
      <c r="I257" s="211"/>
      <c r="J257" s="212"/>
      <c r="K257" s="212"/>
      <c r="L257" s="212"/>
      <c r="M257" s="215"/>
      <c r="N257" s="151"/>
      <c r="O257" s="115" t="s">
        <v>32</v>
      </c>
      <c r="P257" s="152"/>
      <c r="Q257" s="115" t="s">
        <v>33</v>
      </c>
      <c r="R257" s="151"/>
      <c r="S257" s="231" t="s">
        <v>75</v>
      </c>
      <c r="T257" s="232"/>
      <c r="U257" s="220"/>
      <c r="V257" s="221"/>
      <c r="W257" s="221"/>
      <c r="X257" s="221"/>
      <c r="Y257" s="220"/>
      <c r="Z257" s="221"/>
      <c r="AA257" s="221"/>
      <c r="AB257" s="221"/>
      <c r="AC257" s="220"/>
      <c r="AD257" s="221"/>
      <c r="AE257" s="221"/>
      <c r="AF257" s="222"/>
      <c r="AG257" s="204">
        <f>U257+Y257-AC257</f>
        <v>0</v>
      </c>
      <c r="AH257" s="204"/>
      <c r="AI257" s="204"/>
      <c r="AJ257" s="205"/>
      <c r="AK257" s="206">
        <f>IF(AG257&gt;1,SUMIF('労務費率表'!$C$5:$C$13,$E$274,'労務費率表'!$D$5:$D$13),"")</f>
      </c>
      <c r="AL257" s="207"/>
      <c r="AM257" s="180">
        <f>IF(AG257&gt;1,ROUNDDOWN(AG257*AK257/100,0),"")</f>
      </c>
      <c r="AN257" s="181"/>
      <c r="AO257" s="181"/>
      <c r="AP257" s="181"/>
      <c r="AQ257" s="181"/>
      <c r="AR257" s="117"/>
    </row>
    <row r="258" spans="1:44" ht="20.25" customHeight="1">
      <c r="A258" s="208"/>
      <c r="B258" s="209"/>
      <c r="C258" s="209"/>
      <c r="D258" s="209"/>
      <c r="E258" s="209"/>
      <c r="F258" s="209"/>
      <c r="G258" s="209"/>
      <c r="H258" s="210"/>
      <c r="I258" s="208"/>
      <c r="J258" s="209"/>
      <c r="K258" s="209"/>
      <c r="L258" s="209"/>
      <c r="M258" s="214"/>
      <c r="N258" s="153"/>
      <c r="O258" s="107" t="s">
        <v>37</v>
      </c>
      <c r="P258" s="145"/>
      <c r="Q258" s="107" t="s">
        <v>38</v>
      </c>
      <c r="R258" s="144"/>
      <c r="S258" s="216" t="s">
        <v>39</v>
      </c>
      <c r="T258" s="217"/>
      <c r="U258" s="178"/>
      <c r="V258" s="179"/>
      <c r="W258" s="179"/>
      <c r="X258" s="118"/>
      <c r="Y258" s="119"/>
      <c r="Z258" s="120"/>
      <c r="AA258" s="120"/>
      <c r="AB258" s="118"/>
      <c r="AC258" s="119"/>
      <c r="AD258" s="120"/>
      <c r="AE258" s="120"/>
      <c r="AF258" s="121"/>
      <c r="AG258" s="197"/>
      <c r="AH258" s="198"/>
      <c r="AI258" s="198"/>
      <c r="AJ258" s="199"/>
      <c r="AK258" s="147"/>
      <c r="AL258" s="157"/>
      <c r="AM258" s="178"/>
      <c r="AN258" s="179"/>
      <c r="AO258" s="179"/>
      <c r="AP258" s="179"/>
      <c r="AQ258" s="179"/>
      <c r="AR258" s="112"/>
    </row>
    <row r="259" spans="1:44" ht="20.25" customHeight="1">
      <c r="A259" s="211"/>
      <c r="B259" s="212"/>
      <c r="C259" s="212"/>
      <c r="D259" s="212"/>
      <c r="E259" s="212"/>
      <c r="F259" s="212"/>
      <c r="G259" s="212"/>
      <c r="H259" s="213"/>
      <c r="I259" s="211"/>
      <c r="J259" s="212"/>
      <c r="K259" s="212"/>
      <c r="L259" s="212"/>
      <c r="M259" s="215"/>
      <c r="N259" s="154"/>
      <c r="O259" s="123" t="s">
        <v>37</v>
      </c>
      <c r="P259" s="152"/>
      <c r="Q259" s="123" t="s">
        <v>38</v>
      </c>
      <c r="R259" s="155"/>
      <c r="S259" s="218" t="s">
        <v>40</v>
      </c>
      <c r="T259" s="219"/>
      <c r="U259" s="220"/>
      <c r="V259" s="221"/>
      <c r="W259" s="221"/>
      <c r="X259" s="221"/>
      <c r="Y259" s="220"/>
      <c r="Z259" s="221"/>
      <c r="AA259" s="221"/>
      <c r="AB259" s="221"/>
      <c r="AC259" s="220"/>
      <c r="AD259" s="221"/>
      <c r="AE259" s="221"/>
      <c r="AF259" s="222"/>
      <c r="AG259" s="204">
        <f>U259+Y259-AC259</f>
        <v>0</v>
      </c>
      <c r="AH259" s="204"/>
      <c r="AI259" s="204"/>
      <c r="AJ259" s="205"/>
      <c r="AK259" s="206">
        <f>IF(AG259&gt;1,SUMIF('労務費率表'!$C$5:$C$13,$E$274,'労務費率表'!$D$5:$D$13),"")</f>
      </c>
      <c r="AL259" s="207"/>
      <c r="AM259" s="180">
        <f>IF(AG259&gt;1,ROUNDDOWN(AG259*AK259/100,0),"")</f>
      </c>
      <c r="AN259" s="181"/>
      <c r="AO259" s="181"/>
      <c r="AP259" s="181"/>
      <c r="AQ259" s="181"/>
      <c r="AR259" s="117"/>
    </row>
    <row r="260" spans="1:44" ht="20.25" customHeight="1">
      <c r="A260" s="208"/>
      <c r="B260" s="209"/>
      <c r="C260" s="209"/>
      <c r="D260" s="209"/>
      <c r="E260" s="209"/>
      <c r="F260" s="209"/>
      <c r="G260" s="209"/>
      <c r="H260" s="210"/>
      <c r="I260" s="208"/>
      <c r="J260" s="209"/>
      <c r="K260" s="209"/>
      <c r="L260" s="209"/>
      <c r="M260" s="214"/>
      <c r="N260" s="153"/>
      <c r="O260" s="107" t="s">
        <v>37</v>
      </c>
      <c r="P260" s="145"/>
      <c r="Q260" s="107" t="s">
        <v>38</v>
      </c>
      <c r="R260" s="144"/>
      <c r="S260" s="216" t="s">
        <v>39</v>
      </c>
      <c r="T260" s="217"/>
      <c r="U260" s="178"/>
      <c r="V260" s="179"/>
      <c r="W260" s="179"/>
      <c r="X260" s="118"/>
      <c r="Y260" s="119"/>
      <c r="Z260" s="120"/>
      <c r="AA260" s="120"/>
      <c r="AB260" s="118"/>
      <c r="AC260" s="119"/>
      <c r="AD260" s="120"/>
      <c r="AE260" s="120"/>
      <c r="AF260" s="121"/>
      <c r="AG260" s="197"/>
      <c r="AH260" s="198"/>
      <c r="AI260" s="198"/>
      <c r="AJ260" s="199"/>
      <c r="AK260" s="147"/>
      <c r="AL260" s="157"/>
      <c r="AM260" s="178"/>
      <c r="AN260" s="179"/>
      <c r="AO260" s="179"/>
      <c r="AP260" s="179"/>
      <c r="AQ260" s="179"/>
      <c r="AR260" s="112"/>
    </row>
    <row r="261" spans="1:44" ht="20.25" customHeight="1">
      <c r="A261" s="211"/>
      <c r="B261" s="212"/>
      <c r="C261" s="212"/>
      <c r="D261" s="212"/>
      <c r="E261" s="212"/>
      <c r="F261" s="212"/>
      <c r="G261" s="212"/>
      <c r="H261" s="213"/>
      <c r="I261" s="211"/>
      <c r="J261" s="212"/>
      <c r="K261" s="212"/>
      <c r="L261" s="212"/>
      <c r="M261" s="215"/>
      <c r="N261" s="154"/>
      <c r="O261" s="123" t="s">
        <v>37</v>
      </c>
      <c r="P261" s="152"/>
      <c r="Q261" s="123" t="s">
        <v>38</v>
      </c>
      <c r="R261" s="155"/>
      <c r="S261" s="218" t="s">
        <v>40</v>
      </c>
      <c r="T261" s="219"/>
      <c r="U261" s="201"/>
      <c r="V261" s="202"/>
      <c r="W261" s="202"/>
      <c r="X261" s="203"/>
      <c r="Y261" s="201"/>
      <c r="Z261" s="202"/>
      <c r="AA261" s="202"/>
      <c r="AB261" s="202"/>
      <c r="AC261" s="201"/>
      <c r="AD261" s="202"/>
      <c r="AE261" s="202"/>
      <c r="AF261" s="203"/>
      <c r="AG261" s="204">
        <f>U261+Y261-AC261</f>
        <v>0</v>
      </c>
      <c r="AH261" s="204"/>
      <c r="AI261" s="204"/>
      <c r="AJ261" s="205"/>
      <c r="AK261" s="206">
        <f>IF(AG261&gt;1,SUMIF('労務費率表'!$C$5:$C$13,$E$274,'労務費率表'!$D$5:$D$13),"")</f>
      </c>
      <c r="AL261" s="207"/>
      <c r="AM261" s="180">
        <f>IF(AG261&gt;1,ROUNDDOWN(AG261*AK261/100,0),"")</f>
      </c>
      <c r="AN261" s="181"/>
      <c r="AO261" s="181"/>
      <c r="AP261" s="181"/>
      <c r="AQ261" s="181"/>
      <c r="AR261" s="117"/>
    </row>
    <row r="262" spans="1:44" ht="20.25" customHeight="1">
      <c r="A262" s="208"/>
      <c r="B262" s="209"/>
      <c r="C262" s="209"/>
      <c r="D262" s="209"/>
      <c r="E262" s="209"/>
      <c r="F262" s="209"/>
      <c r="G262" s="209"/>
      <c r="H262" s="210"/>
      <c r="I262" s="208"/>
      <c r="J262" s="209"/>
      <c r="K262" s="209"/>
      <c r="L262" s="209"/>
      <c r="M262" s="214"/>
      <c r="N262" s="153"/>
      <c r="O262" s="107" t="s">
        <v>37</v>
      </c>
      <c r="P262" s="145"/>
      <c r="Q262" s="107" t="s">
        <v>38</v>
      </c>
      <c r="R262" s="144"/>
      <c r="S262" s="216" t="s">
        <v>39</v>
      </c>
      <c r="T262" s="217"/>
      <c r="U262" s="223"/>
      <c r="V262" s="224"/>
      <c r="W262" s="224"/>
      <c r="X262" s="124"/>
      <c r="Y262" s="125"/>
      <c r="Z262" s="116"/>
      <c r="AA262" s="116"/>
      <c r="AB262" s="124"/>
      <c r="AC262" s="125"/>
      <c r="AD262" s="116"/>
      <c r="AE262" s="116"/>
      <c r="AF262" s="126"/>
      <c r="AG262" s="197"/>
      <c r="AH262" s="198"/>
      <c r="AI262" s="198"/>
      <c r="AJ262" s="199"/>
      <c r="AK262" s="147"/>
      <c r="AL262" s="157"/>
      <c r="AM262" s="178"/>
      <c r="AN262" s="179"/>
      <c r="AO262" s="179"/>
      <c r="AP262" s="179"/>
      <c r="AQ262" s="179"/>
      <c r="AR262" s="112"/>
    </row>
    <row r="263" spans="1:44" ht="20.25" customHeight="1">
      <c r="A263" s="211"/>
      <c r="B263" s="212"/>
      <c r="C263" s="212"/>
      <c r="D263" s="212"/>
      <c r="E263" s="212"/>
      <c r="F263" s="212"/>
      <c r="G263" s="212"/>
      <c r="H263" s="213"/>
      <c r="I263" s="211"/>
      <c r="J263" s="212"/>
      <c r="K263" s="212"/>
      <c r="L263" s="212"/>
      <c r="M263" s="215"/>
      <c r="N263" s="154"/>
      <c r="O263" s="123" t="s">
        <v>37</v>
      </c>
      <c r="P263" s="152"/>
      <c r="Q263" s="123" t="s">
        <v>38</v>
      </c>
      <c r="R263" s="155"/>
      <c r="S263" s="218" t="s">
        <v>40</v>
      </c>
      <c r="T263" s="219"/>
      <c r="U263" s="220"/>
      <c r="V263" s="221"/>
      <c r="W263" s="221"/>
      <c r="X263" s="221"/>
      <c r="Y263" s="220"/>
      <c r="Z263" s="221"/>
      <c r="AA263" s="221"/>
      <c r="AB263" s="221"/>
      <c r="AC263" s="220"/>
      <c r="AD263" s="221"/>
      <c r="AE263" s="221"/>
      <c r="AF263" s="222"/>
      <c r="AG263" s="204">
        <f>U263+Y263-AC263</f>
        <v>0</v>
      </c>
      <c r="AH263" s="204"/>
      <c r="AI263" s="204"/>
      <c r="AJ263" s="205"/>
      <c r="AK263" s="206">
        <f>IF(AG263&gt;1,SUMIF('労務費率表'!$C$5:$C$13,$E$274,'労務費率表'!$D$5:$D$13),"")</f>
      </c>
      <c r="AL263" s="207"/>
      <c r="AM263" s="180">
        <f>IF(AG263&gt;1,ROUNDDOWN(AG263*AK263/100,0),"")</f>
      </c>
      <c r="AN263" s="181"/>
      <c r="AO263" s="181"/>
      <c r="AP263" s="181"/>
      <c r="AQ263" s="181"/>
      <c r="AR263" s="117"/>
    </row>
    <row r="264" spans="1:44" ht="20.25" customHeight="1">
      <c r="A264" s="208"/>
      <c r="B264" s="209"/>
      <c r="C264" s="209"/>
      <c r="D264" s="209"/>
      <c r="E264" s="209"/>
      <c r="F264" s="209"/>
      <c r="G264" s="209"/>
      <c r="H264" s="210"/>
      <c r="I264" s="208"/>
      <c r="J264" s="209"/>
      <c r="K264" s="209"/>
      <c r="L264" s="209"/>
      <c r="M264" s="214"/>
      <c r="N264" s="153"/>
      <c r="O264" s="107" t="s">
        <v>37</v>
      </c>
      <c r="P264" s="145"/>
      <c r="Q264" s="107" t="s">
        <v>38</v>
      </c>
      <c r="R264" s="144"/>
      <c r="S264" s="216" t="s">
        <v>39</v>
      </c>
      <c r="T264" s="217"/>
      <c r="U264" s="178"/>
      <c r="V264" s="179"/>
      <c r="W264" s="179"/>
      <c r="X264" s="118"/>
      <c r="Y264" s="119"/>
      <c r="Z264" s="120"/>
      <c r="AA264" s="120"/>
      <c r="AB264" s="118"/>
      <c r="AC264" s="119"/>
      <c r="AD264" s="120"/>
      <c r="AE264" s="120"/>
      <c r="AF264" s="121"/>
      <c r="AG264" s="197"/>
      <c r="AH264" s="198"/>
      <c r="AI264" s="198"/>
      <c r="AJ264" s="199"/>
      <c r="AK264" s="147"/>
      <c r="AL264" s="157"/>
      <c r="AM264" s="178"/>
      <c r="AN264" s="179"/>
      <c r="AO264" s="179"/>
      <c r="AP264" s="179"/>
      <c r="AQ264" s="179"/>
      <c r="AR264" s="112"/>
    </row>
    <row r="265" spans="1:44" ht="20.25" customHeight="1">
      <c r="A265" s="211"/>
      <c r="B265" s="212"/>
      <c r="C265" s="212"/>
      <c r="D265" s="212"/>
      <c r="E265" s="212"/>
      <c r="F265" s="212"/>
      <c r="G265" s="212"/>
      <c r="H265" s="213"/>
      <c r="I265" s="211"/>
      <c r="J265" s="212"/>
      <c r="K265" s="212"/>
      <c r="L265" s="212"/>
      <c r="M265" s="215"/>
      <c r="N265" s="154"/>
      <c r="O265" s="123" t="s">
        <v>37</v>
      </c>
      <c r="P265" s="152"/>
      <c r="Q265" s="123" t="s">
        <v>38</v>
      </c>
      <c r="R265" s="155"/>
      <c r="S265" s="218" t="s">
        <v>40</v>
      </c>
      <c r="T265" s="219"/>
      <c r="U265" s="220"/>
      <c r="V265" s="221"/>
      <c r="W265" s="221"/>
      <c r="X265" s="221"/>
      <c r="Y265" s="201"/>
      <c r="Z265" s="202"/>
      <c r="AA265" s="202"/>
      <c r="AB265" s="202"/>
      <c r="AC265" s="220"/>
      <c r="AD265" s="221"/>
      <c r="AE265" s="221"/>
      <c r="AF265" s="222"/>
      <c r="AG265" s="204">
        <f>U265+Y265-AC265</f>
        <v>0</v>
      </c>
      <c r="AH265" s="204"/>
      <c r="AI265" s="204"/>
      <c r="AJ265" s="205"/>
      <c r="AK265" s="206">
        <f>IF(AG265&gt;1,SUMIF('労務費率表'!$C$5:$C$13,$E$274,'労務費率表'!$D$5:$D$13),"")</f>
      </c>
      <c r="AL265" s="207"/>
      <c r="AM265" s="180">
        <f>IF(AG265&gt;1,ROUNDDOWN(AG265*AK265/100,0),"")</f>
      </c>
      <c r="AN265" s="181"/>
      <c r="AO265" s="181"/>
      <c r="AP265" s="181"/>
      <c r="AQ265" s="181"/>
      <c r="AR265" s="117"/>
    </row>
    <row r="266" spans="1:44" ht="20.25" customHeight="1">
      <c r="A266" s="208"/>
      <c r="B266" s="209"/>
      <c r="C266" s="209"/>
      <c r="D266" s="209"/>
      <c r="E266" s="209"/>
      <c r="F266" s="209"/>
      <c r="G266" s="209"/>
      <c r="H266" s="210"/>
      <c r="I266" s="208"/>
      <c r="J266" s="209"/>
      <c r="K266" s="209"/>
      <c r="L266" s="209"/>
      <c r="M266" s="214"/>
      <c r="N266" s="153"/>
      <c r="O266" s="107" t="s">
        <v>37</v>
      </c>
      <c r="P266" s="145"/>
      <c r="Q266" s="107" t="s">
        <v>38</v>
      </c>
      <c r="R266" s="144"/>
      <c r="S266" s="216" t="s">
        <v>39</v>
      </c>
      <c r="T266" s="217"/>
      <c r="U266" s="178"/>
      <c r="V266" s="179"/>
      <c r="W266" s="179"/>
      <c r="X266" s="118"/>
      <c r="Y266" s="119"/>
      <c r="Z266" s="120"/>
      <c r="AA266" s="120"/>
      <c r="AB266" s="118"/>
      <c r="AC266" s="119"/>
      <c r="AD266" s="120"/>
      <c r="AE266" s="120"/>
      <c r="AF266" s="121"/>
      <c r="AG266" s="197"/>
      <c r="AH266" s="198"/>
      <c r="AI266" s="198"/>
      <c r="AJ266" s="199"/>
      <c r="AK266" s="147"/>
      <c r="AL266" s="157"/>
      <c r="AM266" s="178"/>
      <c r="AN266" s="179"/>
      <c r="AO266" s="179"/>
      <c r="AP266" s="179"/>
      <c r="AQ266" s="179"/>
      <c r="AR266" s="112"/>
    </row>
    <row r="267" spans="1:44" ht="20.25" customHeight="1">
      <c r="A267" s="211"/>
      <c r="B267" s="212"/>
      <c r="C267" s="212"/>
      <c r="D267" s="212"/>
      <c r="E267" s="212"/>
      <c r="F267" s="212"/>
      <c r="G267" s="212"/>
      <c r="H267" s="213"/>
      <c r="I267" s="211"/>
      <c r="J267" s="212"/>
      <c r="K267" s="212"/>
      <c r="L267" s="212"/>
      <c r="M267" s="215"/>
      <c r="N267" s="154"/>
      <c r="O267" s="123" t="s">
        <v>37</v>
      </c>
      <c r="P267" s="152"/>
      <c r="Q267" s="123" t="s">
        <v>38</v>
      </c>
      <c r="R267" s="155"/>
      <c r="S267" s="218" t="s">
        <v>40</v>
      </c>
      <c r="T267" s="219"/>
      <c r="U267" s="220"/>
      <c r="V267" s="221"/>
      <c r="W267" s="221"/>
      <c r="X267" s="221"/>
      <c r="Y267" s="201"/>
      <c r="Z267" s="202"/>
      <c r="AA267" s="202"/>
      <c r="AB267" s="202"/>
      <c r="AC267" s="201"/>
      <c r="AD267" s="202"/>
      <c r="AE267" s="202"/>
      <c r="AF267" s="203"/>
      <c r="AG267" s="204">
        <f>U267+Y267-AC267</f>
        <v>0</v>
      </c>
      <c r="AH267" s="204"/>
      <c r="AI267" s="204"/>
      <c r="AJ267" s="205"/>
      <c r="AK267" s="206">
        <f>IF(AG267&gt;1,SUMIF('労務費率表'!$C$5:$C$13,$E$274,'労務費率表'!$D$5:$D$13),"")</f>
      </c>
      <c r="AL267" s="207"/>
      <c r="AM267" s="180">
        <f>IF(AG267&gt;1,ROUNDDOWN(AG267*AK267/100,0),"")</f>
      </c>
      <c r="AN267" s="181"/>
      <c r="AO267" s="181"/>
      <c r="AP267" s="181"/>
      <c r="AQ267" s="181"/>
      <c r="AR267" s="117"/>
    </row>
    <row r="268" spans="1:44" ht="20.25" customHeight="1">
      <c r="A268" s="208"/>
      <c r="B268" s="209"/>
      <c r="C268" s="209"/>
      <c r="D268" s="209"/>
      <c r="E268" s="209"/>
      <c r="F268" s="209"/>
      <c r="G268" s="209"/>
      <c r="H268" s="210"/>
      <c r="I268" s="208"/>
      <c r="J268" s="209"/>
      <c r="K268" s="209"/>
      <c r="L268" s="209"/>
      <c r="M268" s="214"/>
      <c r="N268" s="153"/>
      <c r="O268" s="107" t="s">
        <v>37</v>
      </c>
      <c r="P268" s="145"/>
      <c r="Q268" s="107" t="s">
        <v>38</v>
      </c>
      <c r="R268" s="144"/>
      <c r="S268" s="216" t="s">
        <v>39</v>
      </c>
      <c r="T268" s="217"/>
      <c r="U268" s="178"/>
      <c r="V268" s="179"/>
      <c r="W268" s="179"/>
      <c r="X268" s="118"/>
      <c r="Y268" s="119"/>
      <c r="Z268" s="120"/>
      <c r="AA268" s="120"/>
      <c r="AB268" s="118"/>
      <c r="AC268" s="119"/>
      <c r="AD268" s="120"/>
      <c r="AE268" s="120"/>
      <c r="AF268" s="121"/>
      <c r="AG268" s="197"/>
      <c r="AH268" s="198"/>
      <c r="AI268" s="198"/>
      <c r="AJ268" s="199"/>
      <c r="AK268" s="147"/>
      <c r="AL268" s="157"/>
      <c r="AM268" s="178"/>
      <c r="AN268" s="179"/>
      <c r="AO268" s="179"/>
      <c r="AP268" s="179"/>
      <c r="AQ268" s="179"/>
      <c r="AR268" s="112"/>
    </row>
    <row r="269" spans="1:44" ht="20.25" customHeight="1">
      <c r="A269" s="211"/>
      <c r="B269" s="212"/>
      <c r="C269" s="212"/>
      <c r="D269" s="212"/>
      <c r="E269" s="212"/>
      <c r="F269" s="212"/>
      <c r="G269" s="212"/>
      <c r="H269" s="213"/>
      <c r="I269" s="211"/>
      <c r="J269" s="212"/>
      <c r="K269" s="212"/>
      <c r="L269" s="212"/>
      <c r="M269" s="215"/>
      <c r="N269" s="154"/>
      <c r="O269" s="123" t="s">
        <v>37</v>
      </c>
      <c r="P269" s="152"/>
      <c r="Q269" s="123" t="s">
        <v>38</v>
      </c>
      <c r="R269" s="155"/>
      <c r="S269" s="218" t="s">
        <v>40</v>
      </c>
      <c r="T269" s="219"/>
      <c r="U269" s="220"/>
      <c r="V269" s="221"/>
      <c r="W269" s="221"/>
      <c r="X269" s="221"/>
      <c r="Y269" s="201"/>
      <c r="Z269" s="202"/>
      <c r="AA269" s="202"/>
      <c r="AB269" s="202"/>
      <c r="AC269" s="201"/>
      <c r="AD269" s="202"/>
      <c r="AE269" s="202"/>
      <c r="AF269" s="203"/>
      <c r="AG269" s="204">
        <f>U269+Y269-AC269</f>
        <v>0</v>
      </c>
      <c r="AH269" s="204"/>
      <c r="AI269" s="204"/>
      <c r="AJ269" s="205"/>
      <c r="AK269" s="206">
        <f>IF(AG269&gt;1,SUMIF('労務費率表'!$C$5:$C$13,$E$274,'労務費率表'!$D$5:$D$13),"")</f>
      </c>
      <c r="AL269" s="207"/>
      <c r="AM269" s="180">
        <f>IF(AG269&gt;1,ROUNDDOWN(AG269*AK269/100,0),"")</f>
      </c>
      <c r="AN269" s="181"/>
      <c r="AO269" s="181"/>
      <c r="AP269" s="181"/>
      <c r="AQ269" s="181"/>
      <c r="AR269" s="117"/>
    </row>
    <row r="270" spans="1:44" ht="20.25" customHeight="1">
      <c r="A270" s="208"/>
      <c r="B270" s="209"/>
      <c r="C270" s="209"/>
      <c r="D270" s="209"/>
      <c r="E270" s="209"/>
      <c r="F270" s="209"/>
      <c r="G270" s="209"/>
      <c r="H270" s="210"/>
      <c r="I270" s="208"/>
      <c r="J270" s="209"/>
      <c r="K270" s="209"/>
      <c r="L270" s="209"/>
      <c r="M270" s="214"/>
      <c r="N270" s="153"/>
      <c r="O270" s="107" t="s">
        <v>37</v>
      </c>
      <c r="P270" s="145"/>
      <c r="Q270" s="107" t="s">
        <v>38</v>
      </c>
      <c r="R270" s="144"/>
      <c r="S270" s="216" t="s">
        <v>39</v>
      </c>
      <c r="T270" s="217"/>
      <c r="U270" s="178"/>
      <c r="V270" s="179"/>
      <c r="W270" s="179"/>
      <c r="X270" s="118"/>
      <c r="Y270" s="119"/>
      <c r="Z270" s="120"/>
      <c r="AA270" s="120"/>
      <c r="AB270" s="118"/>
      <c r="AC270" s="119"/>
      <c r="AD270" s="120"/>
      <c r="AE270" s="120"/>
      <c r="AF270" s="121"/>
      <c r="AG270" s="197"/>
      <c r="AH270" s="198"/>
      <c r="AI270" s="198"/>
      <c r="AJ270" s="199"/>
      <c r="AK270" s="147"/>
      <c r="AL270" s="157"/>
      <c r="AM270" s="178"/>
      <c r="AN270" s="179"/>
      <c r="AO270" s="179"/>
      <c r="AP270" s="179"/>
      <c r="AQ270" s="179"/>
      <c r="AR270" s="112"/>
    </row>
    <row r="271" spans="1:44" ht="20.25" customHeight="1">
      <c r="A271" s="211"/>
      <c r="B271" s="212"/>
      <c r="C271" s="212"/>
      <c r="D271" s="212"/>
      <c r="E271" s="212"/>
      <c r="F271" s="212"/>
      <c r="G271" s="212"/>
      <c r="H271" s="213"/>
      <c r="I271" s="211"/>
      <c r="J271" s="212"/>
      <c r="K271" s="212"/>
      <c r="L271" s="212"/>
      <c r="M271" s="215"/>
      <c r="N271" s="154"/>
      <c r="O271" s="123" t="s">
        <v>37</v>
      </c>
      <c r="P271" s="152"/>
      <c r="Q271" s="123" t="s">
        <v>38</v>
      </c>
      <c r="R271" s="155"/>
      <c r="S271" s="218" t="s">
        <v>40</v>
      </c>
      <c r="T271" s="219"/>
      <c r="U271" s="220"/>
      <c r="V271" s="221"/>
      <c r="W271" s="221"/>
      <c r="X271" s="221"/>
      <c r="Y271" s="201"/>
      <c r="Z271" s="202"/>
      <c r="AA271" s="202"/>
      <c r="AB271" s="202"/>
      <c r="AC271" s="201"/>
      <c r="AD271" s="202"/>
      <c r="AE271" s="202"/>
      <c r="AF271" s="203"/>
      <c r="AG271" s="204">
        <f>U271+Y271-AC271</f>
        <v>0</v>
      </c>
      <c r="AH271" s="204"/>
      <c r="AI271" s="204"/>
      <c r="AJ271" s="205"/>
      <c r="AK271" s="206">
        <f>IF(AG271&gt;1,SUMIF('労務費率表'!$C$5:$C$13,$E$274,'労務費率表'!$D$5:$D$13),"")</f>
      </c>
      <c r="AL271" s="207"/>
      <c r="AM271" s="180">
        <f>IF(AG271&gt;1,ROUNDDOWN(AG271*AK271/100,0),"")</f>
      </c>
      <c r="AN271" s="181"/>
      <c r="AO271" s="181"/>
      <c r="AP271" s="181"/>
      <c r="AQ271" s="181"/>
      <c r="AR271" s="117"/>
    </row>
    <row r="272" spans="1:44" ht="20.25" customHeight="1">
      <c r="A272" s="208"/>
      <c r="B272" s="209"/>
      <c r="C272" s="209"/>
      <c r="D272" s="209"/>
      <c r="E272" s="209"/>
      <c r="F272" s="209"/>
      <c r="G272" s="209"/>
      <c r="H272" s="210"/>
      <c r="I272" s="208"/>
      <c r="J272" s="209"/>
      <c r="K272" s="209"/>
      <c r="L272" s="209"/>
      <c r="M272" s="214"/>
      <c r="N272" s="153"/>
      <c r="O272" s="107" t="s">
        <v>37</v>
      </c>
      <c r="P272" s="145"/>
      <c r="Q272" s="107" t="s">
        <v>38</v>
      </c>
      <c r="R272" s="144"/>
      <c r="S272" s="216" t="s">
        <v>39</v>
      </c>
      <c r="T272" s="217"/>
      <c r="U272" s="178"/>
      <c r="V272" s="179"/>
      <c r="W272" s="179"/>
      <c r="X272" s="118"/>
      <c r="Y272" s="119"/>
      <c r="Z272" s="120"/>
      <c r="AA272" s="120"/>
      <c r="AB272" s="118"/>
      <c r="AC272" s="119"/>
      <c r="AD272" s="120"/>
      <c r="AE272" s="120"/>
      <c r="AF272" s="121"/>
      <c r="AG272" s="197"/>
      <c r="AH272" s="198"/>
      <c r="AI272" s="198"/>
      <c r="AJ272" s="199"/>
      <c r="AK272" s="147"/>
      <c r="AL272" s="157"/>
      <c r="AM272" s="178"/>
      <c r="AN272" s="179"/>
      <c r="AO272" s="179"/>
      <c r="AP272" s="179"/>
      <c r="AQ272" s="179"/>
      <c r="AR272" s="112"/>
    </row>
    <row r="273" spans="1:44" ht="20.25" customHeight="1">
      <c r="A273" s="211"/>
      <c r="B273" s="212"/>
      <c r="C273" s="212"/>
      <c r="D273" s="212"/>
      <c r="E273" s="212"/>
      <c r="F273" s="212"/>
      <c r="G273" s="212"/>
      <c r="H273" s="213"/>
      <c r="I273" s="211"/>
      <c r="J273" s="212"/>
      <c r="K273" s="212"/>
      <c r="L273" s="212"/>
      <c r="M273" s="215"/>
      <c r="N273" s="154"/>
      <c r="O273" s="156" t="s">
        <v>37</v>
      </c>
      <c r="P273" s="152"/>
      <c r="Q273" s="123" t="s">
        <v>38</v>
      </c>
      <c r="R273" s="155"/>
      <c r="S273" s="218" t="s">
        <v>40</v>
      </c>
      <c r="T273" s="219"/>
      <c r="U273" s="201"/>
      <c r="V273" s="202"/>
      <c r="W273" s="202"/>
      <c r="X273" s="202"/>
      <c r="Y273" s="201"/>
      <c r="Z273" s="202"/>
      <c r="AA273" s="202"/>
      <c r="AB273" s="202"/>
      <c r="AC273" s="201"/>
      <c r="AD273" s="202"/>
      <c r="AE273" s="202"/>
      <c r="AF273" s="203"/>
      <c r="AG273" s="204">
        <f>U273+Y273-AC273</f>
        <v>0</v>
      </c>
      <c r="AH273" s="204"/>
      <c r="AI273" s="204"/>
      <c r="AJ273" s="205"/>
      <c r="AK273" s="206">
        <f>IF(AG273&gt;1,SUMIF('労務費率表'!$C$5:$C$13,$E$274,'労務費率表'!$D$5:$D$13),"")</f>
      </c>
      <c r="AL273" s="207"/>
      <c r="AM273" s="180">
        <f>IF(AG273&gt;1,ROUNDDOWN(AG273*AK273/100,0),"")</f>
      </c>
      <c r="AN273" s="181"/>
      <c r="AO273" s="181"/>
      <c r="AP273" s="181"/>
      <c r="AQ273" s="181"/>
      <c r="AR273" s="117"/>
    </row>
    <row r="274" spans="1:44" ht="20.25" customHeight="1">
      <c r="A274" s="182" t="s">
        <v>76</v>
      </c>
      <c r="B274" s="183"/>
      <c r="C274" s="183"/>
      <c r="D274" s="184"/>
      <c r="E274" s="188" t="s">
        <v>96</v>
      </c>
      <c r="F274" s="189"/>
      <c r="G274" s="189"/>
      <c r="H274" s="189"/>
      <c r="I274" s="189"/>
      <c r="J274" s="189"/>
      <c r="K274" s="189"/>
      <c r="L274" s="189"/>
      <c r="M274" s="190"/>
      <c r="N274" s="182" t="s">
        <v>77</v>
      </c>
      <c r="O274" s="183"/>
      <c r="P274" s="183"/>
      <c r="Q274" s="183"/>
      <c r="R274" s="183"/>
      <c r="S274" s="183"/>
      <c r="T274" s="184"/>
      <c r="U274" s="194"/>
      <c r="V274" s="195"/>
      <c r="W274" s="195"/>
      <c r="X274" s="196"/>
      <c r="Y274" s="119"/>
      <c r="Z274" s="120"/>
      <c r="AA274" s="120"/>
      <c r="AB274" s="118"/>
      <c r="AC274" s="119"/>
      <c r="AD274" s="120"/>
      <c r="AE274" s="120"/>
      <c r="AF274" s="118"/>
      <c r="AG274" s="197"/>
      <c r="AH274" s="198"/>
      <c r="AI274" s="198"/>
      <c r="AJ274" s="199"/>
      <c r="AK274" s="74"/>
      <c r="AL274" s="75"/>
      <c r="AM274" s="197"/>
      <c r="AN274" s="198"/>
      <c r="AO274" s="198"/>
      <c r="AP274" s="198"/>
      <c r="AQ274" s="198"/>
      <c r="AR274" s="112"/>
    </row>
    <row r="275" spans="1:44" ht="20.25" customHeight="1">
      <c r="A275" s="185"/>
      <c r="B275" s="186"/>
      <c r="C275" s="186"/>
      <c r="D275" s="187"/>
      <c r="E275" s="191"/>
      <c r="F275" s="192"/>
      <c r="G275" s="192"/>
      <c r="H275" s="192"/>
      <c r="I275" s="192"/>
      <c r="J275" s="192"/>
      <c r="K275" s="192"/>
      <c r="L275" s="192"/>
      <c r="M275" s="193"/>
      <c r="N275" s="185"/>
      <c r="O275" s="186"/>
      <c r="P275" s="186"/>
      <c r="Q275" s="186"/>
      <c r="R275" s="186"/>
      <c r="S275" s="186"/>
      <c r="T275" s="187"/>
      <c r="U275" s="180">
        <f>U257+U259+U261+U263+U265+U267+U269+U271+U273-U274</f>
        <v>0</v>
      </c>
      <c r="V275" s="181"/>
      <c r="W275" s="181"/>
      <c r="X275" s="200"/>
      <c r="Y275" s="180">
        <f>Y257+Y259+Y261+Y263+Y265+Y267+Y269+Y271+Y273</f>
        <v>0</v>
      </c>
      <c r="Z275" s="181"/>
      <c r="AA275" s="181"/>
      <c r="AB275" s="181"/>
      <c r="AC275" s="180">
        <f>AC257+AC259+AC261+AC263+AC265+AC267+AC269+AC271+AC273</f>
        <v>0</v>
      </c>
      <c r="AD275" s="181"/>
      <c r="AE275" s="181"/>
      <c r="AF275" s="181"/>
      <c r="AG275" s="180">
        <f>AG257+AG259+AG261+AG263+AG265+AG267+AG269+AG271+AG273</f>
        <v>0</v>
      </c>
      <c r="AH275" s="181"/>
      <c r="AI275" s="181"/>
      <c r="AJ275" s="181"/>
      <c r="AK275" s="86"/>
      <c r="AL275" s="87"/>
      <c r="AM275" s="180">
        <f>SUM(AM257:AQ274)</f>
        <v>0</v>
      </c>
      <c r="AN275" s="181"/>
      <c r="AO275" s="181"/>
      <c r="AP275" s="181"/>
      <c r="AQ275" s="181"/>
      <c r="AR275" s="117"/>
    </row>
    <row r="276" spans="1:44" ht="20.25" customHeight="1">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row>
  </sheetData>
  <sheetProtection sheet="1" selectLockedCells="1"/>
  <protectedRanges>
    <protectedRange sqref="AK9:AL11" name="範囲1"/>
  </protectedRanges>
  <mergeCells count="1294">
    <mergeCell ref="Y2:AR2"/>
    <mergeCell ref="M5:AD6"/>
    <mergeCell ref="A9:H12"/>
    <mergeCell ref="I9:J9"/>
    <mergeCell ref="L9:M9"/>
    <mergeCell ref="N9:S9"/>
    <mergeCell ref="T9:V9"/>
    <mergeCell ref="AK9:AL11"/>
    <mergeCell ref="AM9:AN11"/>
    <mergeCell ref="I10:I12"/>
    <mergeCell ref="AO9:AP11"/>
    <mergeCell ref="AQ9:AR11"/>
    <mergeCell ref="J10:J12"/>
    <mergeCell ref="K10:K12"/>
    <mergeCell ref="L10:L12"/>
    <mergeCell ref="M10:M12"/>
    <mergeCell ref="N10:N12"/>
    <mergeCell ref="O10:O12"/>
    <mergeCell ref="P10:P12"/>
    <mergeCell ref="Q10:Q12"/>
    <mergeCell ref="R10:R12"/>
    <mergeCell ref="S10:S12"/>
    <mergeCell ref="T10:T12"/>
    <mergeCell ref="U10:U12"/>
    <mergeCell ref="V10:V12"/>
    <mergeCell ref="A13:H15"/>
    <mergeCell ref="I13:M15"/>
    <mergeCell ref="N13:T15"/>
    <mergeCell ref="X13:AG13"/>
    <mergeCell ref="AM13:AR13"/>
    <mergeCell ref="U14:X15"/>
    <mergeCell ref="Y14:AB15"/>
    <mergeCell ref="AC14:AF15"/>
    <mergeCell ref="AG14:AJ15"/>
    <mergeCell ref="AK14:AL15"/>
    <mergeCell ref="AM14:AR14"/>
    <mergeCell ref="AM15:AR15"/>
    <mergeCell ref="A16:H17"/>
    <mergeCell ref="I16:M17"/>
    <mergeCell ref="S16:T16"/>
    <mergeCell ref="U16:W16"/>
    <mergeCell ref="AG16:AJ16"/>
    <mergeCell ref="AM16:AQ16"/>
    <mergeCell ref="S17:T17"/>
    <mergeCell ref="U17:X17"/>
    <mergeCell ref="Y17:AB17"/>
    <mergeCell ref="AC17:AF17"/>
    <mergeCell ref="AG17:AJ17"/>
    <mergeCell ref="AK17:AL17"/>
    <mergeCell ref="AM17:AQ17"/>
    <mergeCell ref="A18:H19"/>
    <mergeCell ref="I18:M19"/>
    <mergeCell ref="S18:T18"/>
    <mergeCell ref="U18:W18"/>
    <mergeCell ref="AG18:AJ18"/>
    <mergeCell ref="AM18:AQ18"/>
    <mergeCell ref="S19:T19"/>
    <mergeCell ref="U19:X19"/>
    <mergeCell ref="Y19:AB19"/>
    <mergeCell ref="AC19:AF19"/>
    <mergeCell ref="AG19:AJ19"/>
    <mergeCell ref="AK19:AL19"/>
    <mergeCell ref="AM19:AQ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D27"/>
    <mergeCell ref="E26:M27"/>
    <mergeCell ref="N26:T27"/>
    <mergeCell ref="U26:X26"/>
    <mergeCell ref="AG26:AJ26"/>
    <mergeCell ref="AM26:AQ26"/>
    <mergeCell ref="U27:X27"/>
    <mergeCell ref="Y27:AB27"/>
    <mergeCell ref="AC27:AF27"/>
    <mergeCell ref="AG27:AJ27"/>
    <mergeCell ref="AM27:AQ27"/>
    <mergeCell ref="AM28:AQ28"/>
    <mergeCell ref="AI29:AK29"/>
    <mergeCell ref="AL29:AM29"/>
    <mergeCell ref="AN29:AQ29"/>
    <mergeCell ref="C30:D30"/>
    <mergeCell ref="F30:G30"/>
    <mergeCell ref="I30:J30"/>
    <mergeCell ref="AI30:AJ30"/>
    <mergeCell ref="AL30:AM30"/>
    <mergeCell ref="AO30:AQ30"/>
    <mergeCell ref="Z31:AA31"/>
    <mergeCell ref="AB31:AR31"/>
    <mergeCell ref="W32:Y32"/>
    <mergeCell ref="AB32:AM32"/>
    <mergeCell ref="C33:F33"/>
    <mergeCell ref="Z33:AA33"/>
    <mergeCell ref="AB33:AM33"/>
    <mergeCell ref="Z35:AA38"/>
    <mergeCell ref="AB35:AG36"/>
    <mergeCell ref="AI35:AM36"/>
    <mergeCell ref="AO35:AR36"/>
    <mergeCell ref="AB37:AG38"/>
    <mergeCell ref="AH37:AM38"/>
    <mergeCell ref="AN37:AN38"/>
    <mergeCell ref="AO37:AR38"/>
    <mergeCell ref="S47:S49"/>
    <mergeCell ref="T47:T49"/>
    <mergeCell ref="U47:U49"/>
    <mergeCell ref="V47:V49"/>
    <mergeCell ref="AO46:AP48"/>
    <mergeCell ref="AK46:AL48"/>
    <mergeCell ref="AM46:AN48"/>
    <mergeCell ref="AQ46:AR48"/>
    <mergeCell ref="I47:I49"/>
    <mergeCell ref="J47:J49"/>
    <mergeCell ref="K47:K49"/>
    <mergeCell ref="L47:L49"/>
    <mergeCell ref="M47:M49"/>
    <mergeCell ref="N47:N49"/>
    <mergeCell ref="O47:O49"/>
    <mergeCell ref="P47:P49"/>
    <mergeCell ref="R47:R49"/>
    <mergeCell ref="A50:H52"/>
    <mergeCell ref="I50:M52"/>
    <mergeCell ref="N50:T52"/>
    <mergeCell ref="X50:AG50"/>
    <mergeCell ref="A46:H49"/>
    <mergeCell ref="I46:J46"/>
    <mergeCell ref="L46:M46"/>
    <mergeCell ref="N46:S46"/>
    <mergeCell ref="T46:V46"/>
    <mergeCell ref="Q47:Q49"/>
    <mergeCell ref="AK50:AL50"/>
    <mergeCell ref="AM50:AR50"/>
    <mergeCell ref="U51:X52"/>
    <mergeCell ref="Y51:AB52"/>
    <mergeCell ref="AC51:AF52"/>
    <mergeCell ref="AG51:AJ52"/>
    <mergeCell ref="AK51:AL52"/>
    <mergeCell ref="AM51:AR51"/>
    <mergeCell ref="AM52:AR52"/>
    <mergeCell ref="A53:H54"/>
    <mergeCell ref="I53:M54"/>
    <mergeCell ref="S53:T53"/>
    <mergeCell ref="U53:W53"/>
    <mergeCell ref="AG53:AJ53"/>
    <mergeCell ref="AM53:AQ53"/>
    <mergeCell ref="S54:T54"/>
    <mergeCell ref="U54:X54"/>
    <mergeCell ref="Y54:AB54"/>
    <mergeCell ref="AC54:AF54"/>
    <mergeCell ref="AG54:AJ54"/>
    <mergeCell ref="AK54:AL54"/>
    <mergeCell ref="AM54:AQ54"/>
    <mergeCell ref="A55:H56"/>
    <mergeCell ref="I55:M56"/>
    <mergeCell ref="S55:T55"/>
    <mergeCell ref="U55:W55"/>
    <mergeCell ref="AG55:AJ55"/>
    <mergeCell ref="AM55:AQ55"/>
    <mergeCell ref="S56:T56"/>
    <mergeCell ref="U56:X56"/>
    <mergeCell ref="Y56:AB56"/>
    <mergeCell ref="AC56:AF56"/>
    <mergeCell ref="AG56:AJ56"/>
    <mergeCell ref="AK56:AL56"/>
    <mergeCell ref="AM56:AQ56"/>
    <mergeCell ref="A57:H58"/>
    <mergeCell ref="I57:M58"/>
    <mergeCell ref="S57:T57"/>
    <mergeCell ref="U57:W57"/>
    <mergeCell ref="AG57:AJ57"/>
    <mergeCell ref="AM57:AQ57"/>
    <mergeCell ref="S58:T58"/>
    <mergeCell ref="U58:X58"/>
    <mergeCell ref="Y58:AB58"/>
    <mergeCell ref="AC58:AF58"/>
    <mergeCell ref="AG58:AJ58"/>
    <mergeCell ref="AK58:AL58"/>
    <mergeCell ref="AM58:AQ58"/>
    <mergeCell ref="A59:H60"/>
    <mergeCell ref="I59:M60"/>
    <mergeCell ref="S59:T59"/>
    <mergeCell ref="U59:W59"/>
    <mergeCell ref="AG59:AJ59"/>
    <mergeCell ref="AM59:AQ59"/>
    <mergeCell ref="S60:T60"/>
    <mergeCell ref="U60:X60"/>
    <mergeCell ref="Y60:AB60"/>
    <mergeCell ref="AC60:AF60"/>
    <mergeCell ref="AG60:AJ60"/>
    <mergeCell ref="AK60:AL60"/>
    <mergeCell ref="AM60:AQ60"/>
    <mergeCell ref="A61:H62"/>
    <mergeCell ref="I61:M62"/>
    <mergeCell ref="S61:T61"/>
    <mergeCell ref="U61:W61"/>
    <mergeCell ref="AG61:AJ61"/>
    <mergeCell ref="AM61:AQ61"/>
    <mergeCell ref="S62:T62"/>
    <mergeCell ref="U62:X62"/>
    <mergeCell ref="Y62:AB62"/>
    <mergeCell ref="AC62:AF62"/>
    <mergeCell ref="AG62:AJ62"/>
    <mergeCell ref="AK62:AL62"/>
    <mergeCell ref="AM62:AQ62"/>
    <mergeCell ref="A63:H64"/>
    <mergeCell ref="I63:M64"/>
    <mergeCell ref="S63:T63"/>
    <mergeCell ref="U63:W63"/>
    <mergeCell ref="AG63:AJ63"/>
    <mergeCell ref="AM63:AQ63"/>
    <mergeCell ref="S64:T64"/>
    <mergeCell ref="U64:X64"/>
    <mergeCell ref="Y64:AB64"/>
    <mergeCell ref="AC64:AF64"/>
    <mergeCell ref="AG64:AJ64"/>
    <mergeCell ref="AK64:AL64"/>
    <mergeCell ref="AM64:AQ64"/>
    <mergeCell ref="A65:H66"/>
    <mergeCell ref="I65:M66"/>
    <mergeCell ref="S65:T65"/>
    <mergeCell ref="U65:W65"/>
    <mergeCell ref="AG65:AJ65"/>
    <mergeCell ref="AM65:AQ65"/>
    <mergeCell ref="S66:T66"/>
    <mergeCell ref="U66:X66"/>
    <mergeCell ref="Y66:AB66"/>
    <mergeCell ref="AC66:AF66"/>
    <mergeCell ref="AG66:AJ66"/>
    <mergeCell ref="AK66:AL66"/>
    <mergeCell ref="AM66:AQ66"/>
    <mergeCell ref="A67:H68"/>
    <mergeCell ref="I67:M68"/>
    <mergeCell ref="S67:T67"/>
    <mergeCell ref="U67:W67"/>
    <mergeCell ref="AG67:AJ67"/>
    <mergeCell ref="AM67:AQ67"/>
    <mergeCell ref="S68:T68"/>
    <mergeCell ref="U68:X68"/>
    <mergeCell ref="Y68:AB68"/>
    <mergeCell ref="AC68:AF68"/>
    <mergeCell ref="AG68:AJ68"/>
    <mergeCell ref="AK68:AL68"/>
    <mergeCell ref="AM68:AQ68"/>
    <mergeCell ref="A69:H70"/>
    <mergeCell ref="I69:M70"/>
    <mergeCell ref="S69:T69"/>
    <mergeCell ref="U69:W69"/>
    <mergeCell ref="AG69:AJ69"/>
    <mergeCell ref="AM69:AQ69"/>
    <mergeCell ref="S70:T70"/>
    <mergeCell ref="U70:X70"/>
    <mergeCell ref="Y70:AB70"/>
    <mergeCell ref="AC70:AF70"/>
    <mergeCell ref="A71:D72"/>
    <mergeCell ref="E71:M72"/>
    <mergeCell ref="N71:T72"/>
    <mergeCell ref="U71:X71"/>
    <mergeCell ref="AG71:AJ71"/>
    <mergeCell ref="AM71:AQ71"/>
    <mergeCell ref="U72:X72"/>
    <mergeCell ref="Y72:AB72"/>
    <mergeCell ref="AC72:AF72"/>
    <mergeCell ref="AG72:AJ72"/>
    <mergeCell ref="AM72:AQ72"/>
    <mergeCell ref="AG70:AJ70"/>
    <mergeCell ref="AK70:AL70"/>
    <mergeCell ref="AM70:AQ70"/>
    <mergeCell ref="T79:V79"/>
    <mergeCell ref="AK79:AL81"/>
    <mergeCell ref="AQ79:AR81"/>
    <mergeCell ref="V80:V82"/>
    <mergeCell ref="AM79:AN81"/>
    <mergeCell ref="AO79:AP81"/>
    <mergeCell ref="N79:S79"/>
    <mergeCell ref="O80:O82"/>
    <mergeCell ref="T80:T82"/>
    <mergeCell ref="U80:U82"/>
    <mergeCell ref="M80:M82"/>
    <mergeCell ref="N80:N82"/>
    <mergeCell ref="P80:P82"/>
    <mergeCell ref="Q80:Q82"/>
    <mergeCell ref="R80:R82"/>
    <mergeCell ref="S80:S82"/>
    <mergeCell ref="A83:H85"/>
    <mergeCell ref="I83:M85"/>
    <mergeCell ref="N83:T85"/>
    <mergeCell ref="A79:H82"/>
    <mergeCell ref="I79:J79"/>
    <mergeCell ref="L79:M79"/>
    <mergeCell ref="I80:I82"/>
    <mergeCell ref="J80:J82"/>
    <mergeCell ref="K80:K82"/>
    <mergeCell ref="L80:L82"/>
    <mergeCell ref="X83:AG83"/>
    <mergeCell ref="AK83:AL83"/>
    <mergeCell ref="AM83:AR83"/>
    <mergeCell ref="U84:X85"/>
    <mergeCell ref="Y84:AB85"/>
    <mergeCell ref="AC84:AF85"/>
    <mergeCell ref="AG84:AJ85"/>
    <mergeCell ref="AK84:AL85"/>
    <mergeCell ref="AM84:AR84"/>
    <mergeCell ref="AM85:AR85"/>
    <mergeCell ref="A86:H87"/>
    <mergeCell ref="I86:M87"/>
    <mergeCell ref="S86:T86"/>
    <mergeCell ref="U86:W86"/>
    <mergeCell ref="AG86:AJ86"/>
    <mergeCell ref="AM86:AQ86"/>
    <mergeCell ref="S87:T87"/>
    <mergeCell ref="U87:X87"/>
    <mergeCell ref="Y87:AB87"/>
    <mergeCell ref="AC87:AF87"/>
    <mergeCell ref="AG87:AJ87"/>
    <mergeCell ref="AK87:AL87"/>
    <mergeCell ref="AM87:AQ87"/>
    <mergeCell ref="A88:H89"/>
    <mergeCell ref="I88:M89"/>
    <mergeCell ref="S88:T88"/>
    <mergeCell ref="U88:W88"/>
    <mergeCell ref="AG88:AJ88"/>
    <mergeCell ref="AM88:AQ88"/>
    <mergeCell ref="S89:T89"/>
    <mergeCell ref="U89:X89"/>
    <mergeCell ref="Y89:AB89"/>
    <mergeCell ref="AC89:AF89"/>
    <mergeCell ref="AG89:AJ89"/>
    <mergeCell ref="AK89:AL89"/>
    <mergeCell ref="AM89:AQ89"/>
    <mergeCell ref="A90:H91"/>
    <mergeCell ref="I90:M91"/>
    <mergeCell ref="S90:T90"/>
    <mergeCell ref="U90:W90"/>
    <mergeCell ref="AG90:AJ90"/>
    <mergeCell ref="AM90:AQ90"/>
    <mergeCell ref="S91:T91"/>
    <mergeCell ref="U91:X91"/>
    <mergeCell ref="Y91:AB91"/>
    <mergeCell ref="AC91:AF91"/>
    <mergeCell ref="AG91:AJ91"/>
    <mergeCell ref="AK91:AL91"/>
    <mergeCell ref="AM91:AQ91"/>
    <mergeCell ref="A92:H93"/>
    <mergeCell ref="I92:M93"/>
    <mergeCell ref="S92:T92"/>
    <mergeCell ref="U92:W92"/>
    <mergeCell ref="AG92:AJ92"/>
    <mergeCell ref="AM92:AQ92"/>
    <mergeCell ref="S93:T93"/>
    <mergeCell ref="U93:X93"/>
    <mergeCell ref="Y93:AB93"/>
    <mergeCell ref="AC93:AF93"/>
    <mergeCell ref="AG93:AJ93"/>
    <mergeCell ref="AK93:AL93"/>
    <mergeCell ref="AM93:AQ93"/>
    <mergeCell ref="A94:H95"/>
    <mergeCell ref="I94:M95"/>
    <mergeCell ref="S94:T94"/>
    <mergeCell ref="U94:W94"/>
    <mergeCell ref="AG94:AJ94"/>
    <mergeCell ref="AM94:AQ94"/>
    <mergeCell ref="S95:T95"/>
    <mergeCell ref="U95:X95"/>
    <mergeCell ref="Y95:AB95"/>
    <mergeCell ref="AC95:AF95"/>
    <mergeCell ref="AG95:AJ95"/>
    <mergeCell ref="AK95:AL95"/>
    <mergeCell ref="AM95:AQ95"/>
    <mergeCell ref="A96:H97"/>
    <mergeCell ref="I96:M97"/>
    <mergeCell ref="S96:T96"/>
    <mergeCell ref="U96:W96"/>
    <mergeCell ref="AG96:AJ96"/>
    <mergeCell ref="AM96:AQ96"/>
    <mergeCell ref="S97:T97"/>
    <mergeCell ref="U97:X97"/>
    <mergeCell ref="Y97:AB97"/>
    <mergeCell ref="AC97:AF97"/>
    <mergeCell ref="AG97:AJ97"/>
    <mergeCell ref="AK97:AL97"/>
    <mergeCell ref="AM97:AQ97"/>
    <mergeCell ref="AM98:AQ98"/>
    <mergeCell ref="S99:T99"/>
    <mergeCell ref="U99:X99"/>
    <mergeCell ref="Y99:AB99"/>
    <mergeCell ref="AC99:AF99"/>
    <mergeCell ref="AK99:AL99"/>
    <mergeCell ref="AM99:AQ99"/>
    <mergeCell ref="I98:M99"/>
    <mergeCell ref="S98:T98"/>
    <mergeCell ref="U98:W98"/>
    <mergeCell ref="AG98:AJ98"/>
    <mergeCell ref="AG99:AJ99"/>
    <mergeCell ref="AC101:AF101"/>
    <mergeCell ref="A100:H101"/>
    <mergeCell ref="I100:M101"/>
    <mergeCell ref="S100:T100"/>
    <mergeCell ref="U100:W100"/>
    <mergeCell ref="AG100:AJ100"/>
    <mergeCell ref="AM100:AQ100"/>
    <mergeCell ref="S101:T101"/>
    <mergeCell ref="AM101:AQ101"/>
    <mergeCell ref="A98:H99"/>
    <mergeCell ref="U101:X101"/>
    <mergeCell ref="AG101:AJ101"/>
    <mergeCell ref="AG103:AJ103"/>
    <mergeCell ref="T114:T116"/>
    <mergeCell ref="U105:X105"/>
    <mergeCell ref="S102:T102"/>
    <mergeCell ref="U102:W102"/>
    <mergeCell ref="AG102:AJ102"/>
    <mergeCell ref="U114:U116"/>
    <mergeCell ref="AM102:AQ102"/>
    <mergeCell ref="Y101:AB101"/>
    <mergeCell ref="AC103:AF103"/>
    <mergeCell ref="U103:X103"/>
    <mergeCell ref="I114:I116"/>
    <mergeCell ref="J114:J116"/>
    <mergeCell ref="K114:K116"/>
    <mergeCell ref="AM103:AQ103"/>
    <mergeCell ref="P114:P116"/>
    <mergeCell ref="AK101:AL101"/>
    <mergeCell ref="A104:D105"/>
    <mergeCell ref="E104:M105"/>
    <mergeCell ref="N104:T105"/>
    <mergeCell ref="U104:X104"/>
    <mergeCell ref="AG104:AJ104"/>
    <mergeCell ref="A102:H103"/>
    <mergeCell ref="I102:M103"/>
    <mergeCell ref="S103:T103"/>
    <mergeCell ref="AK103:AL103"/>
    <mergeCell ref="R114:R116"/>
    <mergeCell ref="S114:S116"/>
    <mergeCell ref="AM104:AQ104"/>
    <mergeCell ref="AM113:AN115"/>
    <mergeCell ref="Y105:AB105"/>
    <mergeCell ref="AC105:AF105"/>
    <mergeCell ref="AM105:AQ105"/>
    <mergeCell ref="AG105:AJ105"/>
    <mergeCell ref="Y103:AB103"/>
    <mergeCell ref="U118:X119"/>
    <mergeCell ref="Y118:AB119"/>
    <mergeCell ref="AC118:AF119"/>
    <mergeCell ref="AG118:AJ119"/>
    <mergeCell ref="Q114:Q116"/>
    <mergeCell ref="A113:H116"/>
    <mergeCell ref="I113:J113"/>
    <mergeCell ref="L113:M113"/>
    <mergeCell ref="N113:S113"/>
    <mergeCell ref="T113:V113"/>
    <mergeCell ref="X117:AG117"/>
    <mergeCell ref="L114:L116"/>
    <mergeCell ref="M114:M116"/>
    <mergeCell ref="N114:N116"/>
    <mergeCell ref="O114:O116"/>
    <mergeCell ref="AM117:AR117"/>
    <mergeCell ref="AK113:AL115"/>
    <mergeCell ref="V114:V116"/>
    <mergeCell ref="AO113:AP115"/>
    <mergeCell ref="AQ113:AR115"/>
    <mergeCell ref="S121:T121"/>
    <mergeCell ref="A117:H119"/>
    <mergeCell ref="I117:M119"/>
    <mergeCell ref="N117:T119"/>
    <mergeCell ref="A120:H121"/>
    <mergeCell ref="I120:M121"/>
    <mergeCell ref="S120:T120"/>
    <mergeCell ref="AC121:AF121"/>
    <mergeCell ref="AM121:AQ121"/>
    <mergeCell ref="AK118:AL119"/>
    <mergeCell ref="AM118:AR118"/>
    <mergeCell ref="AM119:AR119"/>
    <mergeCell ref="AG120:AJ120"/>
    <mergeCell ref="AM120:AQ120"/>
    <mergeCell ref="AG121:AJ121"/>
    <mergeCell ref="AK121:AL121"/>
    <mergeCell ref="AM123:AQ123"/>
    <mergeCell ref="AK117:AL117"/>
    <mergeCell ref="A122:H123"/>
    <mergeCell ref="I122:M123"/>
    <mergeCell ref="S122:T122"/>
    <mergeCell ref="U122:W122"/>
    <mergeCell ref="AG122:AJ122"/>
    <mergeCell ref="U120:W120"/>
    <mergeCell ref="U121:X121"/>
    <mergeCell ref="Y121:AB121"/>
    <mergeCell ref="S123:T123"/>
    <mergeCell ref="U123:X123"/>
    <mergeCell ref="Y123:AB123"/>
    <mergeCell ref="AC123:AF123"/>
    <mergeCell ref="AG123:AJ123"/>
    <mergeCell ref="AK123:AL123"/>
    <mergeCell ref="A124:H125"/>
    <mergeCell ref="I124:M125"/>
    <mergeCell ref="S124:T124"/>
    <mergeCell ref="U124:W124"/>
    <mergeCell ref="AG124:AJ124"/>
    <mergeCell ref="AM124:AQ124"/>
    <mergeCell ref="S125:T125"/>
    <mergeCell ref="U125:X125"/>
    <mergeCell ref="Y125:AB125"/>
    <mergeCell ref="AC125:AF125"/>
    <mergeCell ref="AG125:AJ125"/>
    <mergeCell ref="AK125:AL125"/>
    <mergeCell ref="AM125:AQ125"/>
    <mergeCell ref="A126:H127"/>
    <mergeCell ref="I126:M127"/>
    <mergeCell ref="S126:T126"/>
    <mergeCell ref="U126:W126"/>
    <mergeCell ref="AG126:AJ126"/>
    <mergeCell ref="AM126:AQ126"/>
    <mergeCell ref="S127:T127"/>
    <mergeCell ref="U127:X127"/>
    <mergeCell ref="Y127:AB127"/>
    <mergeCell ref="AC127:AF127"/>
    <mergeCell ref="AG127:AJ127"/>
    <mergeCell ref="AK127:AL127"/>
    <mergeCell ref="AM127:AQ127"/>
    <mergeCell ref="A128:H129"/>
    <mergeCell ref="I128:M129"/>
    <mergeCell ref="S128:T128"/>
    <mergeCell ref="U128:W128"/>
    <mergeCell ref="AG128:AJ128"/>
    <mergeCell ref="AM128:AQ128"/>
    <mergeCell ref="S129:T129"/>
    <mergeCell ref="U129:X129"/>
    <mergeCell ref="Y129:AB129"/>
    <mergeCell ref="AC129:AF129"/>
    <mergeCell ref="AG129:AJ129"/>
    <mergeCell ref="AK129:AL129"/>
    <mergeCell ref="AM129:AQ129"/>
    <mergeCell ref="A130:H131"/>
    <mergeCell ref="I130:M131"/>
    <mergeCell ref="S130:T130"/>
    <mergeCell ref="U130:W130"/>
    <mergeCell ref="AG130:AJ130"/>
    <mergeCell ref="AM130:AQ130"/>
    <mergeCell ref="S131:T131"/>
    <mergeCell ref="U131:X131"/>
    <mergeCell ref="Y131:AB131"/>
    <mergeCell ref="AC131:AF131"/>
    <mergeCell ref="AG131:AJ131"/>
    <mergeCell ref="AK131:AL131"/>
    <mergeCell ref="AM131:AQ131"/>
    <mergeCell ref="A132:H133"/>
    <mergeCell ref="I132:M133"/>
    <mergeCell ref="S132:T132"/>
    <mergeCell ref="U132:W132"/>
    <mergeCell ref="AG132:AJ132"/>
    <mergeCell ref="AM132:AQ132"/>
    <mergeCell ref="S133:T133"/>
    <mergeCell ref="U133:X133"/>
    <mergeCell ref="Y133:AB133"/>
    <mergeCell ref="AC133:AF133"/>
    <mergeCell ref="AG133:AJ133"/>
    <mergeCell ref="AK133:AL133"/>
    <mergeCell ref="AM133:AQ133"/>
    <mergeCell ref="A134:H135"/>
    <mergeCell ref="I134:M135"/>
    <mergeCell ref="S134:T134"/>
    <mergeCell ref="U134:W134"/>
    <mergeCell ref="AG134:AJ134"/>
    <mergeCell ref="AM134:AQ134"/>
    <mergeCell ref="S135:T135"/>
    <mergeCell ref="U135:X135"/>
    <mergeCell ref="Y135:AB135"/>
    <mergeCell ref="AC135:AF135"/>
    <mergeCell ref="AG135:AJ135"/>
    <mergeCell ref="AK135:AL135"/>
    <mergeCell ref="AM135:AQ135"/>
    <mergeCell ref="Y139:AB139"/>
    <mergeCell ref="A136:H137"/>
    <mergeCell ref="I136:M137"/>
    <mergeCell ref="S136:T136"/>
    <mergeCell ref="U136:W136"/>
    <mergeCell ref="AG136:AJ136"/>
    <mergeCell ref="S137:T137"/>
    <mergeCell ref="U137:X137"/>
    <mergeCell ref="Y137:AB137"/>
    <mergeCell ref="AC137:AF137"/>
    <mergeCell ref="N148:N150"/>
    <mergeCell ref="AG137:AJ137"/>
    <mergeCell ref="AK137:AL137"/>
    <mergeCell ref="AM137:AQ137"/>
    <mergeCell ref="E138:M139"/>
    <mergeCell ref="N138:T139"/>
    <mergeCell ref="U138:X138"/>
    <mergeCell ref="AG138:AJ138"/>
    <mergeCell ref="AM138:AQ138"/>
    <mergeCell ref="U139:X139"/>
    <mergeCell ref="AG139:AJ139"/>
    <mergeCell ref="AM139:AQ139"/>
    <mergeCell ref="S148:S150"/>
    <mergeCell ref="T148:T150"/>
    <mergeCell ref="AM147:AN149"/>
    <mergeCell ref="L147:M147"/>
    <mergeCell ref="N147:S147"/>
    <mergeCell ref="T147:V147"/>
    <mergeCell ref="AK147:AL149"/>
    <mergeCell ref="M148:M150"/>
    <mergeCell ref="A138:D139"/>
    <mergeCell ref="AO147:AP149"/>
    <mergeCell ref="AQ147:AR149"/>
    <mergeCell ref="I148:I150"/>
    <mergeCell ref="J148:J150"/>
    <mergeCell ref="K148:K150"/>
    <mergeCell ref="L148:L150"/>
    <mergeCell ref="U148:U150"/>
    <mergeCell ref="V148:V150"/>
    <mergeCell ref="AC139:AF139"/>
    <mergeCell ref="A151:H153"/>
    <mergeCell ref="I151:M153"/>
    <mergeCell ref="N151:T153"/>
    <mergeCell ref="X151:AG151"/>
    <mergeCell ref="O148:O150"/>
    <mergeCell ref="P148:P150"/>
    <mergeCell ref="Q148:Q150"/>
    <mergeCell ref="R148:R150"/>
    <mergeCell ref="A147:H150"/>
    <mergeCell ref="I147:J147"/>
    <mergeCell ref="AK151:AL151"/>
    <mergeCell ref="AM151:AR151"/>
    <mergeCell ref="U152:X153"/>
    <mergeCell ref="Y152:AB153"/>
    <mergeCell ref="AC152:AF153"/>
    <mergeCell ref="AG152:AJ153"/>
    <mergeCell ref="AK152:AL153"/>
    <mergeCell ref="AM152:AR152"/>
    <mergeCell ref="AM153:AR153"/>
    <mergeCell ref="A154:H155"/>
    <mergeCell ref="I154:M155"/>
    <mergeCell ref="S154:T154"/>
    <mergeCell ref="U154:W154"/>
    <mergeCell ref="AG154:AJ154"/>
    <mergeCell ref="AM154:AQ154"/>
    <mergeCell ref="S155:T155"/>
    <mergeCell ref="U155:X155"/>
    <mergeCell ref="Y155:AB155"/>
    <mergeCell ref="AC155:AF155"/>
    <mergeCell ref="AG155:AJ155"/>
    <mergeCell ref="AK155:AL155"/>
    <mergeCell ref="AM155:AQ155"/>
    <mergeCell ref="A156:H157"/>
    <mergeCell ref="I156:M157"/>
    <mergeCell ref="S156:T156"/>
    <mergeCell ref="U156:W156"/>
    <mergeCell ref="AG156:AJ156"/>
    <mergeCell ref="AM156:AQ156"/>
    <mergeCell ref="S157:T157"/>
    <mergeCell ref="U157:X157"/>
    <mergeCell ref="Y157:AB157"/>
    <mergeCell ref="AC157:AF157"/>
    <mergeCell ref="AG157:AJ157"/>
    <mergeCell ref="AK157:AL157"/>
    <mergeCell ref="AM157:AQ157"/>
    <mergeCell ref="A158:H159"/>
    <mergeCell ref="I158:M159"/>
    <mergeCell ref="S158:T158"/>
    <mergeCell ref="U158:W158"/>
    <mergeCell ref="AG158:AJ158"/>
    <mergeCell ref="AM158:AQ158"/>
    <mergeCell ref="S159:T159"/>
    <mergeCell ref="U159:X159"/>
    <mergeCell ref="Y159:AB159"/>
    <mergeCell ref="AC159:AF159"/>
    <mergeCell ref="AG159:AJ159"/>
    <mergeCell ref="AK159:AL159"/>
    <mergeCell ref="AM159:AQ159"/>
    <mergeCell ref="A160:H161"/>
    <mergeCell ref="I160:M161"/>
    <mergeCell ref="S160:T160"/>
    <mergeCell ref="U160:W160"/>
    <mergeCell ref="AG160:AJ160"/>
    <mergeCell ref="AM160:AQ160"/>
    <mergeCell ref="S161:T161"/>
    <mergeCell ref="U161:X161"/>
    <mergeCell ref="Y161:AB161"/>
    <mergeCell ref="AC161:AF161"/>
    <mergeCell ref="AG161:AJ161"/>
    <mergeCell ref="AK161:AL161"/>
    <mergeCell ref="AM161:AQ161"/>
    <mergeCell ref="A162:H163"/>
    <mergeCell ref="I162:M163"/>
    <mergeCell ref="S162:T162"/>
    <mergeCell ref="U162:W162"/>
    <mergeCell ref="AG162:AJ162"/>
    <mergeCell ref="AM162:AQ162"/>
    <mergeCell ref="S163:T163"/>
    <mergeCell ref="U163:X163"/>
    <mergeCell ref="Y163:AB163"/>
    <mergeCell ref="AC163:AF163"/>
    <mergeCell ref="AG163:AJ163"/>
    <mergeCell ref="AK163:AL163"/>
    <mergeCell ref="AM163:AQ163"/>
    <mergeCell ref="A164:H165"/>
    <mergeCell ref="I164:M165"/>
    <mergeCell ref="S164:T164"/>
    <mergeCell ref="U164:W164"/>
    <mergeCell ref="AG164:AJ164"/>
    <mergeCell ref="AM164:AQ164"/>
    <mergeCell ref="S165:T165"/>
    <mergeCell ref="U165:X165"/>
    <mergeCell ref="Y165:AB165"/>
    <mergeCell ref="AC165:AF165"/>
    <mergeCell ref="AG165:AJ165"/>
    <mergeCell ref="AK165:AL165"/>
    <mergeCell ref="AM165:AQ165"/>
    <mergeCell ref="A166:H167"/>
    <mergeCell ref="I166:M167"/>
    <mergeCell ref="S166:T166"/>
    <mergeCell ref="U166:W166"/>
    <mergeCell ref="AG166:AJ166"/>
    <mergeCell ref="AM166:AQ166"/>
    <mergeCell ref="S167:T167"/>
    <mergeCell ref="U167:X167"/>
    <mergeCell ref="Y167:AB167"/>
    <mergeCell ref="AC167:AF167"/>
    <mergeCell ref="AG167:AJ167"/>
    <mergeCell ref="AK167:AL167"/>
    <mergeCell ref="AM167:AQ167"/>
    <mergeCell ref="A168:H169"/>
    <mergeCell ref="I168:M169"/>
    <mergeCell ref="S168:T168"/>
    <mergeCell ref="U168:W168"/>
    <mergeCell ref="AG168:AJ168"/>
    <mergeCell ref="AM168:AQ168"/>
    <mergeCell ref="S169:T169"/>
    <mergeCell ref="U169:X169"/>
    <mergeCell ref="Y169:AB169"/>
    <mergeCell ref="AC169:AF169"/>
    <mergeCell ref="AG169:AJ169"/>
    <mergeCell ref="AK169:AL169"/>
    <mergeCell ref="AM169:AQ169"/>
    <mergeCell ref="Y173:AB173"/>
    <mergeCell ref="A170:H171"/>
    <mergeCell ref="I170:M171"/>
    <mergeCell ref="S170:T170"/>
    <mergeCell ref="U170:W170"/>
    <mergeCell ref="AG170:AJ170"/>
    <mergeCell ref="S171:T171"/>
    <mergeCell ref="U171:X171"/>
    <mergeCell ref="Y171:AB171"/>
    <mergeCell ref="AC171:AF171"/>
    <mergeCell ref="N182:N184"/>
    <mergeCell ref="AG171:AJ171"/>
    <mergeCell ref="AK171:AL171"/>
    <mergeCell ref="AM171:AQ171"/>
    <mergeCell ref="E172:M173"/>
    <mergeCell ref="N172:T173"/>
    <mergeCell ref="U172:X172"/>
    <mergeCell ref="AG172:AJ172"/>
    <mergeCell ref="AM172:AQ172"/>
    <mergeCell ref="U173:X173"/>
    <mergeCell ref="AG173:AJ173"/>
    <mergeCell ref="AM173:AQ173"/>
    <mergeCell ref="S182:S184"/>
    <mergeCell ref="T182:T184"/>
    <mergeCell ref="AM181:AN183"/>
    <mergeCell ref="L181:M181"/>
    <mergeCell ref="N181:S181"/>
    <mergeCell ref="T181:V181"/>
    <mergeCell ref="AK181:AL183"/>
    <mergeCell ref="M182:M184"/>
    <mergeCell ref="A172:D173"/>
    <mergeCell ref="AO181:AP183"/>
    <mergeCell ref="AQ181:AR183"/>
    <mergeCell ref="I182:I184"/>
    <mergeCell ref="J182:J184"/>
    <mergeCell ref="K182:K184"/>
    <mergeCell ref="L182:L184"/>
    <mergeCell ref="U182:U184"/>
    <mergeCell ref="V182:V184"/>
    <mergeCell ref="AC173:AF173"/>
    <mergeCell ref="A185:H187"/>
    <mergeCell ref="I185:M187"/>
    <mergeCell ref="N185:T187"/>
    <mergeCell ref="X185:AG185"/>
    <mergeCell ref="O182:O184"/>
    <mergeCell ref="P182:P184"/>
    <mergeCell ref="Q182:Q184"/>
    <mergeCell ref="R182:R184"/>
    <mergeCell ref="A181:H184"/>
    <mergeCell ref="I181:J181"/>
    <mergeCell ref="AK185:AL185"/>
    <mergeCell ref="AM185:AR185"/>
    <mergeCell ref="U186:X187"/>
    <mergeCell ref="Y186:AB187"/>
    <mergeCell ref="AC186:AF187"/>
    <mergeCell ref="AG186:AJ187"/>
    <mergeCell ref="AK186:AL187"/>
    <mergeCell ref="AM186:AR186"/>
    <mergeCell ref="AM187:AR187"/>
    <mergeCell ref="A188:H189"/>
    <mergeCell ref="I188:M189"/>
    <mergeCell ref="S188:T188"/>
    <mergeCell ref="U188:W188"/>
    <mergeCell ref="AG188:AJ188"/>
    <mergeCell ref="AM188:AQ188"/>
    <mergeCell ref="S189:T189"/>
    <mergeCell ref="U189:X189"/>
    <mergeCell ref="Y189:AB189"/>
    <mergeCell ref="AC189:AF189"/>
    <mergeCell ref="AG189:AJ189"/>
    <mergeCell ref="AK189:AL189"/>
    <mergeCell ref="AM189:AQ189"/>
    <mergeCell ref="A190:H191"/>
    <mergeCell ref="I190:M191"/>
    <mergeCell ref="S190:T190"/>
    <mergeCell ref="U190:W190"/>
    <mergeCell ref="AG190:AJ190"/>
    <mergeCell ref="AM190:AQ190"/>
    <mergeCell ref="S191:T191"/>
    <mergeCell ref="U191:X191"/>
    <mergeCell ref="Y191:AB191"/>
    <mergeCell ref="AC191:AF191"/>
    <mergeCell ref="AG191:AJ191"/>
    <mergeCell ref="AK191:AL191"/>
    <mergeCell ref="AM191:AQ191"/>
    <mergeCell ref="A192:H193"/>
    <mergeCell ref="I192:M193"/>
    <mergeCell ref="S192:T192"/>
    <mergeCell ref="U192:W192"/>
    <mergeCell ref="AG192:AJ192"/>
    <mergeCell ref="AM192:AQ192"/>
    <mergeCell ref="S193:T193"/>
    <mergeCell ref="U193:X193"/>
    <mergeCell ref="Y193:AB193"/>
    <mergeCell ref="AC193:AF193"/>
    <mergeCell ref="AG193:AJ193"/>
    <mergeCell ref="AK193:AL193"/>
    <mergeCell ref="AM193:AQ193"/>
    <mergeCell ref="A194:H195"/>
    <mergeCell ref="I194:M195"/>
    <mergeCell ref="S194:T194"/>
    <mergeCell ref="U194:W194"/>
    <mergeCell ref="AG194:AJ194"/>
    <mergeCell ref="AM194:AQ194"/>
    <mergeCell ref="S195:T195"/>
    <mergeCell ref="U195:X195"/>
    <mergeCell ref="Y195:AB195"/>
    <mergeCell ref="AC195:AF195"/>
    <mergeCell ref="AG195:AJ195"/>
    <mergeCell ref="AK195:AL195"/>
    <mergeCell ref="AM195:AQ195"/>
    <mergeCell ref="A196:H197"/>
    <mergeCell ref="I196:M197"/>
    <mergeCell ref="S196:T196"/>
    <mergeCell ref="U196:W196"/>
    <mergeCell ref="AG196:AJ196"/>
    <mergeCell ref="AM196:AQ196"/>
    <mergeCell ref="S197:T197"/>
    <mergeCell ref="U197:X197"/>
    <mergeCell ref="Y197:AB197"/>
    <mergeCell ref="AC197:AF197"/>
    <mergeCell ref="AG197:AJ197"/>
    <mergeCell ref="AK197:AL197"/>
    <mergeCell ref="AM197:AQ197"/>
    <mergeCell ref="A198:H199"/>
    <mergeCell ref="I198:M199"/>
    <mergeCell ref="S198:T198"/>
    <mergeCell ref="U198:W198"/>
    <mergeCell ref="AG198:AJ198"/>
    <mergeCell ref="AM198:AQ198"/>
    <mergeCell ref="S199:T199"/>
    <mergeCell ref="U199:X199"/>
    <mergeCell ref="Y199:AB199"/>
    <mergeCell ref="AC199:AF199"/>
    <mergeCell ref="AG199:AJ199"/>
    <mergeCell ref="AK199:AL199"/>
    <mergeCell ref="AM199:AQ199"/>
    <mergeCell ref="A200:H201"/>
    <mergeCell ref="I200:M201"/>
    <mergeCell ref="S200:T200"/>
    <mergeCell ref="U200:W200"/>
    <mergeCell ref="AG200:AJ200"/>
    <mergeCell ref="AM200:AQ200"/>
    <mergeCell ref="S201:T201"/>
    <mergeCell ref="U201:X201"/>
    <mergeCell ref="Y201:AB201"/>
    <mergeCell ref="AC201:AF201"/>
    <mergeCell ref="AG201:AJ201"/>
    <mergeCell ref="AK201:AL201"/>
    <mergeCell ref="AM201:AQ201"/>
    <mergeCell ref="A202:H203"/>
    <mergeCell ref="I202:M203"/>
    <mergeCell ref="S202:T202"/>
    <mergeCell ref="U202:W202"/>
    <mergeCell ref="AG202:AJ202"/>
    <mergeCell ref="AM202:AQ202"/>
    <mergeCell ref="S203:T203"/>
    <mergeCell ref="U203:X203"/>
    <mergeCell ref="Y203:AB203"/>
    <mergeCell ref="AC203:AF203"/>
    <mergeCell ref="AG203:AJ203"/>
    <mergeCell ref="AK203:AL203"/>
    <mergeCell ref="AM203:AQ203"/>
    <mergeCell ref="A204:H205"/>
    <mergeCell ref="I204:M205"/>
    <mergeCell ref="S204:T204"/>
    <mergeCell ref="U204:W204"/>
    <mergeCell ref="AG204:AJ204"/>
    <mergeCell ref="AM204:AQ204"/>
    <mergeCell ref="S205:T205"/>
    <mergeCell ref="U205:X205"/>
    <mergeCell ref="Y205:AB205"/>
    <mergeCell ref="AC205:AF205"/>
    <mergeCell ref="AG205:AJ205"/>
    <mergeCell ref="AK205:AL205"/>
    <mergeCell ref="AM205:AQ205"/>
    <mergeCell ref="E206:M207"/>
    <mergeCell ref="N206:T207"/>
    <mergeCell ref="U206:X206"/>
    <mergeCell ref="AG206:AJ206"/>
    <mergeCell ref="AM206:AQ206"/>
    <mergeCell ref="U207:X207"/>
    <mergeCell ref="Y207:AB207"/>
    <mergeCell ref="L215:M215"/>
    <mergeCell ref="N215:S215"/>
    <mergeCell ref="T215:V215"/>
    <mergeCell ref="AK215:AL217"/>
    <mergeCell ref="M216:M218"/>
    <mergeCell ref="N216:N218"/>
    <mergeCell ref="AG207:AJ207"/>
    <mergeCell ref="AM207:AQ207"/>
    <mergeCell ref="S216:S218"/>
    <mergeCell ref="T216:T218"/>
    <mergeCell ref="AM215:AN217"/>
    <mergeCell ref="AO211:AR212"/>
    <mergeCell ref="A206:D207"/>
    <mergeCell ref="AO215:AP217"/>
    <mergeCell ref="AQ215:AR217"/>
    <mergeCell ref="I216:I218"/>
    <mergeCell ref="J216:J218"/>
    <mergeCell ref="K216:K218"/>
    <mergeCell ref="L216:L218"/>
    <mergeCell ref="U216:U218"/>
    <mergeCell ref="V216:V218"/>
    <mergeCell ref="AC207:AF207"/>
    <mergeCell ref="A219:H221"/>
    <mergeCell ref="I219:M221"/>
    <mergeCell ref="N219:T221"/>
    <mergeCell ref="X219:AG219"/>
    <mergeCell ref="O216:O218"/>
    <mergeCell ref="P216:P218"/>
    <mergeCell ref="Q216:Q218"/>
    <mergeCell ref="R216:R218"/>
    <mergeCell ref="A215:H218"/>
    <mergeCell ref="I215:J215"/>
    <mergeCell ref="AK219:AL219"/>
    <mergeCell ref="AM219:AR219"/>
    <mergeCell ref="U220:X221"/>
    <mergeCell ref="Y220:AB221"/>
    <mergeCell ref="AC220:AF221"/>
    <mergeCell ref="AG220:AJ221"/>
    <mergeCell ref="AK220:AL221"/>
    <mergeCell ref="AM220:AR220"/>
    <mergeCell ref="AM221:AR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H225"/>
    <mergeCell ref="I224:M225"/>
    <mergeCell ref="S224:T224"/>
    <mergeCell ref="U224:W224"/>
    <mergeCell ref="AG224:AJ224"/>
    <mergeCell ref="AM224:AQ224"/>
    <mergeCell ref="S225:T225"/>
    <mergeCell ref="U225:X225"/>
    <mergeCell ref="Y225:AB225"/>
    <mergeCell ref="AC225:AF225"/>
    <mergeCell ref="AG225:AJ225"/>
    <mergeCell ref="AK225:AL225"/>
    <mergeCell ref="AM225:AQ225"/>
    <mergeCell ref="A226:H227"/>
    <mergeCell ref="I226:M227"/>
    <mergeCell ref="S226:T226"/>
    <mergeCell ref="U226:W226"/>
    <mergeCell ref="AG226:AJ226"/>
    <mergeCell ref="AM226:AQ226"/>
    <mergeCell ref="S227:T227"/>
    <mergeCell ref="U227:X227"/>
    <mergeCell ref="Y227:AB227"/>
    <mergeCell ref="AC227:AF227"/>
    <mergeCell ref="AG227:AJ227"/>
    <mergeCell ref="AK227:AL227"/>
    <mergeCell ref="AM227:AQ227"/>
    <mergeCell ref="A228:H229"/>
    <mergeCell ref="I228:M229"/>
    <mergeCell ref="S228:T228"/>
    <mergeCell ref="U228:W228"/>
    <mergeCell ref="AG228:AJ228"/>
    <mergeCell ref="AM228:AQ228"/>
    <mergeCell ref="S229:T229"/>
    <mergeCell ref="U229:X229"/>
    <mergeCell ref="Y229:AB229"/>
    <mergeCell ref="AC229:AF229"/>
    <mergeCell ref="AG229:AJ229"/>
    <mergeCell ref="AK229:AL229"/>
    <mergeCell ref="AM229:AQ229"/>
    <mergeCell ref="A230:H231"/>
    <mergeCell ref="I230:M231"/>
    <mergeCell ref="S230:T230"/>
    <mergeCell ref="U230:W230"/>
    <mergeCell ref="AG230:AJ230"/>
    <mergeCell ref="AM230:AQ230"/>
    <mergeCell ref="S231:T231"/>
    <mergeCell ref="U231:X231"/>
    <mergeCell ref="Y231:AB231"/>
    <mergeCell ref="AC231:AF231"/>
    <mergeCell ref="AG231:AJ231"/>
    <mergeCell ref="AK231:AL231"/>
    <mergeCell ref="AM231:AQ231"/>
    <mergeCell ref="A232:H233"/>
    <mergeCell ref="I232:M233"/>
    <mergeCell ref="S232:T232"/>
    <mergeCell ref="U232:W232"/>
    <mergeCell ref="AG232:AJ232"/>
    <mergeCell ref="AM232:AQ232"/>
    <mergeCell ref="S233:T233"/>
    <mergeCell ref="U233:X233"/>
    <mergeCell ref="Y233:AB233"/>
    <mergeCell ref="AC233:AF233"/>
    <mergeCell ref="AG233:AJ233"/>
    <mergeCell ref="AK233:AL233"/>
    <mergeCell ref="AM233:AQ233"/>
    <mergeCell ref="A234:H235"/>
    <mergeCell ref="I234:M235"/>
    <mergeCell ref="S234:T234"/>
    <mergeCell ref="U234:W234"/>
    <mergeCell ref="AG234:AJ234"/>
    <mergeCell ref="AM234:AQ234"/>
    <mergeCell ref="S235:T235"/>
    <mergeCell ref="U235:X235"/>
    <mergeCell ref="Y235:AB235"/>
    <mergeCell ref="AC235:AF235"/>
    <mergeCell ref="AG235:AJ235"/>
    <mergeCell ref="AK235:AL235"/>
    <mergeCell ref="AM235:AQ235"/>
    <mergeCell ref="A236:H237"/>
    <mergeCell ref="I236:M237"/>
    <mergeCell ref="S236:T236"/>
    <mergeCell ref="U236:W236"/>
    <mergeCell ref="AG236:AJ236"/>
    <mergeCell ref="AM236:AQ236"/>
    <mergeCell ref="S237:T237"/>
    <mergeCell ref="U237:X237"/>
    <mergeCell ref="Y237:AB237"/>
    <mergeCell ref="AC237:AF237"/>
    <mergeCell ref="AG237:AJ237"/>
    <mergeCell ref="AK237:AL237"/>
    <mergeCell ref="AM237:AQ237"/>
    <mergeCell ref="A238:H239"/>
    <mergeCell ref="I238:M239"/>
    <mergeCell ref="S238:T238"/>
    <mergeCell ref="U238:W238"/>
    <mergeCell ref="AG238:AJ238"/>
    <mergeCell ref="AM238:AQ238"/>
    <mergeCell ref="S239:T239"/>
    <mergeCell ref="U239:X239"/>
    <mergeCell ref="Y239:AB239"/>
    <mergeCell ref="AC239:AF239"/>
    <mergeCell ref="AG239:AJ239"/>
    <mergeCell ref="AK239:AL239"/>
    <mergeCell ref="AM239:AQ239"/>
    <mergeCell ref="A240:D241"/>
    <mergeCell ref="E240:M241"/>
    <mergeCell ref="N240:T241"/>
    <mergeCell ref="U240:X240"/>
    <mergeCell ref="AG240:AJ240"/>
    <mergeCell ref="AM240:AQ240"/>
    <mergeCell ref="U241:X241"/>
    <mergeCell ref="Y241:AB241"/>
    <mergeCell ref="AC241:AF241"/>
    <mergeCell ref="AG241:AJ241"/>
    <mergeCell ref="P250:P252"/>
    <mergeCell ref="AM241:AQ241"/>
    <mergeCell ref="AM249:AN251"/>
    <mergeCell ref="AO249:AP251"/>
    <mergeCell ref="AQ249:AR251"/>
    <mergeCell ref="R250:R252"/>
    <mergeCell ref="S250:S252"/>
    <mergeCell ref="A249:H252"/>
    <mergeCell ref="I249:J249"/>
    <mergeCell ref="L249:M249"/>
    <mergeCell ref="N249:S249"/>
    <mergeCell ref="T249:V249"/>
    <mergeCell ref="AK249:AL251"/>
    <mergeCell ref="V250:V252"/>
    <mergeCell ref="I250:I252"/>
    <mergeCell ref="J250:J252"/>
    <mergeCell ref="K250:K252"/>
    <mergeCell ref="L250:L252"/>
    <mergeCell ref="M250:M252"/>
    <mergeCell ref="N250:N252"/>
    <mergeCell ref="O250:O252"/>
    <mergeCell ref="AM253:AR253"/>
    <mergeCell ref="U254:X255"/>
    <mergeCell ref="Y254:AB255"/>
    <mergeCell ref="AC254:AF255"/>
    <mergeCell ref="AG254:AJ255"/>
    <mergeCell ref="Q250:Q252"/>
    <mergeCell ref="T250:T252"/>
    <mergeCell ref="U250:U252"/>
    <mergeCell ref="S257:T257"/>
    <mergeCell ref="A253:H255"/>
    <mergeCell ref="I253:M255"/>
    <mergeCell ref="N253:T255"/>
    <mergeCell ref="A256:H257"/>
    <mergeCell ref="I256:M257"/>
    <mergeCell ref="S256:T256"/>
    <mergeCell ref="U256:W256"/>
    <mergeCell ref="X253:AG253"/>
    <mergeCell ref="AK253:AL253"/>
    <mergeCell ref="AM257:AQ257"/>
    <mergeCell ref="AK254:AL255"/>
    <mergeCell ref="AM254:AR254"/>
    <mergeCell ref="AM255:AR255"/>
    <mergeCell ref="AC257:AF257"/>
    <mergeCell ref="AG257:AJ257"/>
    <mergeCell ref="AK257:AL257"/>
    <mergeCell ref="AG256:AJ256"/>
    <mergeCell ref="AM256:AQ256"/>
    <mergeCell ref="AM258:AQ258"/>
    <mergeCell ref="S259:T259"/>
    <mergeCell ref="U259:X259"/>
    <mergeCell ref="Y259:AB259"/>
    <mergeCell ref="AC259:AF259"/>
    <mergeCell ref="U257:X257"/>
    <mergeCell ref="Y257:AB257"/>
    <mergeCell ref="S261:T261"/>
    <mergeCell ref="A258:H259"/>
    <mergeCell ref="I258:M259"/>
    <mergeCell ref="S258:T258"/>
    <mergeCell ref="U258:W258"/>
    <mergeCell ref="AG258:AJ258"/>
    <mergeCell ref="AM261:AQ261"/>
    <mergeCell ref="AG259:AJ259"/>
    <mergeCell ref="AK259:AL259"/>
    <mergeCell ref="AM259:AQ259"/>
    <mergeCell ref="A260:H261"/>
    <mergeCell ref="I260:M261"/>
    <mergeCell ref="S260:T260"/>
    <mergeCell ref="U260:W260"/>
    <mergeCell ref="AG260:AJ260"/>
    <mergeCell ref="AM260:AQ260"/>
    <mergeCell ref="AM262:AQ262"/>
    <mergeCell ref="S263:T263"/>
    <mergeCell ref="U263:X263"/>
    <mergeCell ref="Y263:AB263"/>
    <mergeCell ref="AC263:AF263"/>
    <mergeCell ref="U261:X261"/>
    <mergeCell ref="Y261:AB261"/>
    <mergeCell ref="AC261:AF261"/>
    <mergeCell ref="AG261:AJ261"/>
    <mergeCell ref="AK261:AL261"/>
    <mergeCell ref="S265:T265"/>
    <mergeCell ref="A262:H263"/>
    <mergeCell ref="I262:M263"/>
    <mergeCell ref="S262:T262"/>
    <mergeCell ref="U262:W262"/>
    <mergeCell ref="AG262:AJ262"/>
    <mergeCell ref="AM265:AQ265"/>
    <mergeCell ref="AG263:AJ263"/>
    <mergeCell ref="AK263:AL263"/>
    <mergeCell ref="AM263:AQ263"/>
    <mergeCell ref="A264:H265"/>
    <mergeCell ref="I264:M265"/>
    <mergeCell ref="S264:T264"/>
    <mergeCell ref="U264:W264"/>
    <mergeCell ref="AG264:AJ264"/>
    <mergeCell ref="AM264:AQ264"/>
    <mergeCell ref="AM266:AQ266"/>
    <mergeCell ref="S267:T267"/>
    <mergeCell ref="U267:X267"/>
    <mergeCell ref="Y267:AB267"/>
    <mergeCell ref="AC267:AF267"/>
    <mergeCell ref="U265:X265"/>
    <mergeCell ref="Y265:AB265"/>
    <mergeCell ref="AC265:AF265"/>
    <mergeCell ref="AG265:AJ265"/>
    <mergeCell ref="AK265:AL265"/>
    <mergeCell ref="S269:T269"/>
    <mergeCell ref="A266:H267"/>
    <mergeCell ref="I266:M267"/>
    <mergeCell ref="S266:T266"/>
    <mergeCell ref="U266:W266"/>
    <mergeCell ref="AG266:AJ266"/>
    <mergeCell ref="AM269:AQ269"/>
    <mergeCell ref="AG267:AJ267"/>
    <mergeCell ref="AK267:AL267"/>
    <mergeCell ref="AM267:AQ267"/>
    <mergeCell ref="A268:H269"/>
    <mergeCell ref="I268:M269"/>
    <mergeCell ref="S268:T268"/>
    <mergeCell ref="U268:W268"/>
    <mergeCell ref="AG268:AJ268"/>
    <mergeCell ref="AM268:AQ268"/>
    <mergeCell ref="AM270:AQ270"/>
    <mergeCell ref="S271:T271"/>
    <mergeCell ref="U271:X271"/>
    <mergeCell ref="Y271:AB271"/>
    <mergeCell ref="AC271:AF271"/>
    <mergeCell ref="U269:X269"/>
    <mergeCell ref="Y269:AB269"/>
    <mergeCell ref="AC269:AF269"/>
    <mergeCell ref="AG269:AJ269"/>
    <mergeCell ref="AK269:AL269"/>
    <mergeCell ref="S273:T273"/>
    <mergeCell ref="A270:H271"/>
    <mergeCell ref="I270:M271"/>
    <mergeCell ref="S270:T270"/>
    <mergeCell ref="U270:W270"/>
    <mergeCell ref="AG270:AJ270"/>
    <mergeCell ref="AM273:AQ273"/>
    <mergeCell ref="AG271:AJ271"/>
    <mergeCell ref="AK271:AL271"/>
    <mergeCell ref="AM271:AQ271"/>
    <mergeCell ref="A272:H273"/>
    <mergeCell ref="I272:M273"/>
    <mergeCell ref="S272:T272"/>
    <mergeCell ref="U272:W272"/>
    <mergeCell ref="AG272:AJ272"/>
    <mergeCell ref="AM272:AQ272"/>
    <mergeCell ref="AG275:AJ275"/>
    <mergeCell ref="U273:X273"/>
    <mergeCell ref="Y273:AB273"/>
    <mergeCell ref="AC273:AF273"/>
    <mergeCell ref="AG273:AJ273"/>
    <mergeCell ref="AK273:AL273"/>
    <mergeCell ref="AM275:AQ275"/>
    <mergeCell ref="A274:D275"/>
    <mergeCell ref="E274:M275"/>
    <mergeCell ref="N274:T275"/>
    <mergeCell ref="U274:X274"/>
    <mergeCell ref="AG274:AJ274"/>
    <mergeCell ref="AM274:AQ274"/>
    <mergeCell ref="U275:X275"/>
    <mergeCell ref="Y275:AB275"/>
    <mergeCell ref="AC275:AF275"/>
    <mergeCell ref="AO245:AR246"/>
    <mergeCell ref="AO4:AR5"/>
    <mergeCell ref="AO42:AR43"/>
    <mergeCell ref="AO75:AR76"/>
    <mergeCell ref="AO109:AR110"/>
    <mergeCell ref="AO144:AR145"/>
    <mergeCell ref="AO178:AR179"/>
    <mergeCell ref="AM170:AQ170"/>
    <mergeCell ref="AM136:AQ136"/>
    <mergeCell ref="AM122:AQ122"/>
  </mergeCells>
  <conditionalFormatting sqref="AM16:AQ16">
    <cfRule type="expression" priority="39" dxfId="0" stopIfTrue="1">
      <formula>AND(U16="賃金で算定",AM16=0)</formula>
    </cfRule>
  </conditionalFormatting>
  <conditionalFormatting sqref="U17:X17 U19:X19 U21:X21 U23:X23 U25:X25">
    <cfRule type="expression" priority="40" dxfId="0" stopIfTrue="1">
      <formula>AND(U16="賃金で算定",AM16=0)</formula>
    </cfRule>
  </conditionalFormatting>
  <conditionalFormatting sqref="AM53:AQ53">
    <cfRule type="expression" priority="37" dxfId="0" stopIfTrue="1">
      <formula>AND(U53="賃金で算定",AM53=0)</formula>
    </cfRule>
  </conditionalFormatting>
  <conditionalFormatting sqref="U64:X64 U66:X66 U68:X68 U70:X70">
    <cfRule type="expression" priority="38" dxfId="0" stopIfTrue="1">
      <formula>AND(U63="賃金で算定",AM63=0)</formula>
    </cfRule>
  </conditionalFormatting>
  <conditionalFormatting sqref="AM86:AQ86">
    <cfRule type="expression" priority="33" dxfId="0" stopIfTrue="1">
      <formula>AND(U86="賃金で算定",AM86=0)</formula>
    </cfRule>
  </conditionalFormatting>
  <conditionalFormatting sqref="AM120:AQ120">
    <cfRule type="expression" priority="31" dxfId="0" stopIfTrue="1">
      <formula>AND(U120="賃金で算定",AM120=0)</formula>
    </cfRule>
  </conditionalFormatting>
  <conditionalFormatting sqref="AM154:AQ154">
    <cfRule type="expression" priority="29" dxfId="0" stopIfTrue="1">
      <formula>AND(U154="賃金で算定",AM154=0)</formula>
    </cfRule>
  </conditionalFormatting>
  <conditionalFormatting sqref="AM188:AQ188">
    <cfRule type="expression" priority="27" dxfId="0" stopIfTrue="1">
      <formula>AND(U188="賃金で算定",AM188=0)</formula>
    </cfRule>
  </conditionalFormatting>
  <conditionalFormatting sqref="AM222:AQ222">
    <cfRule type="expression" priority="25" dxfId="0" stopIfTrue="1">
      <formula>AND(U222="賃金で算定",AM222=0)</formula>
    </cfRule>
  </conditionalFormatting>
  <conditionalFormatting sqref="AM256:AQ256">
    <cfRule type="expression" priority="23" dxfId="0" stopIfTrue="1">
      <formula>AND(U256="賃金で算定",AM256=0)</formula>
    </cfRule>
  </conditionalFormatting>
  <conditionalFormatting sqref="AM18:AQ18">
    <cfRule type="expression" priority="22" dxfId="0" stopIfTrue="1">
      <formula>AND(U18="賃金で算定",AM18=0)</formula>
    </cfRule>
  </conditionalFormatting>
  <conditionalFormatting sqref="AM20:AQ20 AM22:AQ22 AM24:AQ24 AM26:AQ26">
    <cfRule type="expression" priority="21" dxfId="0" stopIfTrue="1">
      <formula>AND(U20="賃金で算定",AM20=0)</formula>
    </cfRule>
  </conditionalFormatting>
  <conditionalFormatting sqref="AM55:AQ55 AM57:AQ57 AM59:AQ59 AM61:AQ61 AM63:AQ63 AM65:AQ65 AM67:AQ67 AM69:AQ69">
    <cfRule type="expression" priority="20" dxfId="0" stopIfTrue="1">
      <formula>AND(U55="賃金で算定",AM55=0)</formula>
    </cfRule>
  </conditionalFormatting>
  <conditionalFormatting sqref="AM88:AQ88 AM90:AQ90 AM92:AQ92 AM94:AQ94 AM96:AQ96 AM98:AQ98 AM100:AQ100 AM102:AQ102">
    <cfRule type="expression" priority="19" dxfId="0" stopIfTrue="1">
      <formula>AND(U88="賃金で算定",AM88=0)</formula>
    </cfRule>
  </conditionalFormatting>
  <conditionalFormatting sqref="AM122:AQ122 AM124:AQ124 AM126:AQ126 AM128:AQ128 AM130:AQ130 AM132:AQ132 AM134:AQ134 AM136:AQ136">
    <cfRule type="expression" priority="18" dxfId="0" stopIfTrue="1">
      <formula>AND(U122="賃金で算定",AM122=0)</formula>
    </cfRule>
  </conditionalFormatting>
  <conditionalFormatting sqref="AM156:AQ156 AM158:AQ158 AM160:AQ160 AM162:AQ162 AM164:AQ164 AM166:AQ166 AM168:AQ168 AM170:AQ170">
    <cfRule type="expression" priority="17" dxfId="0" stopIfTrue="1">
      <formula>AND(U156="賃金で算定",AM156=0)</formula>
    </cfRule>
  </conditionalFormatting>
  <conditionalFormatting sqref="AM190:AQ190 AM192:AQ192 AM194:AQ194 AM196:AQ196 AM198:AQ198 AM200:AQ200 AM202:AQ202 AM204:AQ204">
    <cfRule type="expression" priority="16" dxfId="0" stopIfTrue="1">
      <formula>AND(U190="賃金で算定",AM190=0)</formula>
    </cfRule>
  </conditionalFormatting>
  <conditionalFormatting sqref="AM224:AQ224 AM226:AQ226 AM228:AQ228 AM230:AQ230 AM232:AQ232 AM234:AQ234 AM236:AQ236 AM238:AQ238">
    <cfRule type="expression" priority="15" dxfId="0" stopIfTrue="1">
      <formula>AND(U224="賃金で算定",AM224=0)</formula>
    </cfRule>
  </conditionalFormatting>
  <conditionalFormatting sqref="AM258:AQ258 AM260:AQ260 AM262:AQ262 AM264:AQ264 AM266:AQ266 AM268:AQ268 AM270:AQ270 AM272:AQ272">
    <cfRule type="expression" priority="14" dxfId="0" stopIfTrue="1">
      <formula>AND(U258="賃金で算定",AM258=0)</formula>
    </cfRule>
  </conditionalFormatting>
  <conditionalFormatting sqref="U54:X54 U56:X56 U58:X58 U60:X60 U62:X62">
    <cfRule type="expression" priority="13" dxfId="0" stopIfTrue="1">
      <formula>AND(U53="賃金で算定",AM53=0)</formula>
    </cfRule>
  </conditionalFormatting>
  <conditionalFormatting sqref="U97:X97 U99:X99 U101:X101 U103:X103">
    <cfRule type="expression" priority="12" dxfId="0" stopIfTrue="1">
      <formula>AND(U96="賃金で算定",AM96=0)</formula>
    </cfRule>
  </conditionalFormatting>
  <conditionalFormatting sqref="U87:X87 U89:X89 U91:X91 U93:X93 U95:X95">
    <cfRule type="expression" priority="11" dxfId="0" stopIfTrue="1">
      <formula>AND(U86="賃金で算定",AM86=0)</formula>
    </cfRule>
  </conditionalFormatting>
  <conditionalFormatting sqref="U131:X131 U133:X133 U135:X135 U137:X137">
    <cfRule type="expression" priority="10" dxfId="0" stopIfTrue="1">
      <formula>AND(U130="賃金で算定",AM130=0)</formula>
    </cfRule>
  </conditionalFormatting>
  <conditionalFormatting sqref="U121:X121 U123:X123 U125:X125 U127:X127 U129:X129">
    <cfRule type="expression" priority="9" dxfId="0" stopIfTrue="1">
      <formula>AND(U120="賃金で算定",AM120=0)</formula>
    </cfRule>
  </conditionalFormatting>
  <conditionalFormatting sqref="U165:X165 U167:X167 U169:X169 U171:X171">
    <cfRule type="expression" priority="8" dxfId="0" stopIfTrue="1">
      <formula>AND(U164="賃金で算定",AM164=0)</formula>
    </cfRule>
  </conditionalFormatting>
  <conditionalFormatting sqref="U155:X155 U157:X157 U159:X159 U161:X161 U163:X163">
    <cfRule type="expression" priority="7" dxfId="0" stopIfTrue="1">
      <formula>AND(U154="賃金で算定",AM154=0)</formula>
    </cfRule>
  </conditionalFormatting>
  <conditionalFormatting sqref="U199:X199 U201:X201 U203:X203 U205:X205">
    <cfRule type="expression" priority="6" dxfId="0" stopIfTrue="1">
      <formula>AND(U198="賃金で算定",AM198=0)</formula>
    </cfRule>
  </conditionalFormatting>
  <conditionalFormatting sqref="U189:X189 U191:X191 U193:X193 U195:X195 U197:X197">
    <cfRule type="expression" priority="5" dxfId="0" stopIfTrue="1">
      <formula>AND(U188="賃金で算定",AM188=0)</formula>
    </cfRule>
  </conditionalFormatting>
  <conditionalFormatting sqref="U233:X233 U235:X235 U237:X237 U239:X239">
    <cfRule type="expression" priority="4" dxfId="0" stopIfTrue="1">
      <formula>AND(U232="賃金で算定",AM232=0)</formula>
    </cfRule>
  </conditionalFormatting>
  <conditionalFormatting sqref="U223:X223 U225:X225 U227:X227 U229:X229 U231:X231">
    <cfRule type="expression" priority="3" dxfId="0" stopIfTrue="1">
      <formula>AND(U222="賃金で算定",AM222=0)</formula>
    </cfRule>
  </conditionalFormatting>
  <conditionalFormatting sqref="U267:X267 U269:X269 U271:X271 U273:X273">
    <cfRule type="expression" priority="2" dxfId="0" stopIfTrue="1">
      <formula>AND(U266="賃金で算定",AM266=0)</formula>
    </cfRule>
  </conditionalFormatting>
  <conditionalFormatting sqref="U257:X257 U259:X259 U261:X261 U263:X263 U265:X265">
    <cfRule type="expression" priority="1" dxfId="0" stopIfTrue="1">
      <formula>AND(U256="賃金で算定",AM256=0)</formula>
    </cfRule>
  </conditionalFormatting>
  <dataValidations count="1">
    <dataValidation type="list" allowBlank="1" showInputMessage="1" showErrorMessage="1" sqref="E26:M27 E71:M72 E104:M105 E138:M139 E172:M173 E206:M207 E240:M241 E274:M275">
      <formula1>事業の種類</formula1>
    </dataValidation>
  </dataValidations>
  <printOptions/>
  <pageMargins left="0.5511811023622047" right="0.5511811023622047" top="0.5905511811023623" bottom="0.3937007874015748" header="0.31496062992125984" footer="0.31496062992125984"/>
  <pageSetup blackAndWhite="1"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AR275"/>
  <sheetViews>
    <sheetView showZeros="0" zoomScale="90" zoomScaleNormal="90" workbookViewId="0" topLeftCell="A1">
      <selection activeCell="AZ25" sqref="AZ25"/>
    </sheetView>
  </sheetViews>
  <sheetFormatPr defaultColWidth="9.140625" defaultRowHeight="15"/>
  <cols>
    <col min="1" max="13" width="3.57421875" style="6" customWidth="1"/>
    <col min="14" max="23" width="3.140625" style="6" customWidth="1"/>
    <col min="24" max="24" width="2.00390625" style="6" customWidth="1"/>
    <col min="25" max="27" width="3.140625" style="6" customWidth="1"/>
    <col min="28" max="28" width="2.00390625" style="6" customWidth="1"/>
    <col min="29" max="31" width="3.140625" style="6" customWidth="1"/>
    <col min="32" max="32" width="2.00390625" style="6" customWidth="1"/>
    <col min="33" max="35" width="3.140625" style="6" customWidth="1"/>
    <col min="36" max="36" width="2.00390625" style="6" customWidth="1"/>
    <col min="37" max="42" width="3.140625" style="6" customWidth="1"/>
    <col min="43" max="43" width="1.421875" style="6" customWidth="1"/>
    <col min="44" max="44" width="2.00390625" style="6" customWidth="1"/>
    <col min="45" max="45" width="0.5625" style="6" customWidth="1"/>
    <col min="46" max="16384" width="9.00390625" style="6" customWidth="1"/>
  </cols>
  <sheetData>
    <row r="1" spans="1:44" ht="6"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1:44" ht="17.25" customHeight="1">
      <c r="A2" s="8"/>
      <c r="B2" s="8"/>
      <c r="C2" s="8"/>
      <c r="D2" s="8"/>
      <c r="E2" s="8"/>
      <c r="F2" s="8"/>
      <c r="G2" s="8"/>
      <c r="H2" s="8"/>
      <c r="I2" s="8"/>
      <c r="J2" s="8"/>
      <c r="K2" s="8"/>
      <c r="L2" s="8"/>
      <c r="M2" s="8"/>
      <c r="N2" s="8"/>
      <c r="O2" s="8"/>
      <c r="P2" s="8"/>
      <c r="Q2" s="8"/>
      <c r="R2" s="8"/>
      <c r="S2" s="8"/>
      <c r="T2" s="8"/>
      <c r="U2" s="8"/>
      <c r="V2" s="8"/>
      <c r="W2" s="9"/>
      <c r="X2" s="9"/>
      <c r="Y2" s="448"/>
      <c r="Z2" s="448"/>
      <c r="AA2" s="448"/>
      <c r="AB2" s="448"/>
      <c r="AC2" s="448"/>
      <c r="AD2" s="448"/>
      <c r="AE2" s="448"/>
      <c r="AF2" s="448"/>
      <c r="AG2" s="448"/>
      <c r="AH2" s="448"/>
      <c r="AI2" s="448"/>
      <c r="AJ2" s="448"/>
      <c r="AK2" s="448"/>
      <c r="AL2" s="448"/>
      <c r="AM2" s="448"/>
      <c r="AN2" s="448"/>
      <c r="AO2" s="448"/>
      <c r="AP2" s="448"/>
      <c r="AQ2" s="448"/>
      <c r="AR2" s="448"/>
    </row>
    <row r="3" spans="1:44" ht="6"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row>
    <row r="4" spans="1:44" ht="16.5" customHeight="1">
      <c r="A4" s="10" t="s">
        <v>0</v>
      </c>
      <c r="B4" s="8"/>
      <c r="C4" s="8"/>
      <c r="D4" s="8"/>
      <c r="E4" s="8"/>
      <c r="F4" s="8"/>
      <c r="G4" s="8"/>
      <c r="H4" s="8"/>
      <c r="I4" s="8"/>
      <c r="J4" s="8"/>
      <c r="K4" s="8"/>
      <c r="L4" s="8"/>
      <c r="M4" s="8"/>
      <c r="N4" s="8"/>
      <c r="O4" s="8"/>
      <c r="P4" s="8"/>
      <c r="Q4" s="8"/>
      <c r="R4" s="8"/>
      <c r="S4" s="8"/>
      <c r="T4" s="11" t="s">
        <v>1</v>
      </c>
      <c r="U4" s="12"/>
      <c r="V4" s="12"/>
      <c r="W4" s="12"/>
      <c r="X4" s="12"/>
      <c r="Y4" s="8"/>
      <c r="Z4" s="8"/>
      <c r="AA4" s="8"/>
      <c r="AB4" s="8"/>
      <c r="AC4" s="8"/>
      <c r="AD4" s="8"/>
      <c r="AE4" s="8"/>
      <c r="AF4" s="8"/>
      <c r="AG4" s="8"/>
      <c r="AH4" s="8"/>
      <c r="AI4" s="8"/>
      <c r="AJ4" s="8"/>
      <c r="AK4" s="8"/>
      <c r="AL4" s="8"/>
      <c r="AM4" s="8"/>
      <c r="AN4" s="8"/>
      <c r="AO4" s="434" t="s">
        <v>112</v>
      </c>
      <c r="AP4" s="435"/>
      <c r="AQ4" s="435"/>
      <c r="AR4" s="436"/>
    </row>
    <row r="5" spans="1:44" ht="12" customHeight="1">
      <c r="A5" s="8"/>
      <c r="B5" s="8"/>
      <c r="C5" s="8"/>
      <c r="D5" s="8"/>
      <c r="E5" s="8"/>
      <c r="F5" s="8"/>
      <c r="G5" s="8"/>
      <c r="H5" s="8"/>
      <c r="I5" s="8"/>
      <c r="J5" s="8"/>
      <c r="K5" s="8"/>
      <c r="L5" s="13"/>
      <c r="M5" s="449" t="s">
        <v>2</v>
      </c>
      <c r="N5" s="449"/>
      <c r="O5" s="449"/>
      <c r="P5" s="449"/>
      <c r="Q5" s="449"/>
      <c r="R5" s="449"/>
      <c r="S5" s="449"/>
      <c r="T5" s="449"/>
      <c r="U5" s="449"/>
      <c r="V5" s="449"/>
      <c r="W5" s="449"/>
      <c r="X5" s="449"/>
      <c r="Y5" s="449"/>
      <c r="Z5" s="449"/>
      <c r="AA5" s="449"/>
      <c r="AB5" s="449"/>
      <c r="AC5" s="449"/>
      <c r="AD5" s="449"/>
      <c r="AE5" s="13"/>
      <c r="AF5" s="8"/>
      <c r="AG5" s="8"/>
      <c r="AH5" s="8"/>
      <c r="AI5" s="8"/>
      <c r="AJ5" s="8"/>
      <c r="AK5" s="14"/>
      <c r="AL5" s="14"/>
      <c r="AM5" s="8"/>
      <c r="AN5" s="8"/>
      <c r="AO5" s="437"/>
      <c r="AP5" s="438"/>
      <c r="AQ5" s="438"/>
      <c r="AR5" s="439"/>
    </row>
    <row r="6" spans="1:44" ht="12" customHeight="1">
      <c r="A6" s="8"/>
      <c r="B6" s="8"/>
      <c r="C6" s="8"/>
      <c r="D6" s="8"/>
      <c r="E6" s="8"/>
      <c r="F6" s="8"/>
      <c r="G6" s="8"/>
      <c r="H6" s="8"/>
      <c r="I6" s="8"/>
      <c r="J6" s="8"/>
      <c r="K6" s="8"/>
      <c r="L6" s="15"/>
      <c r="M6" s="450"/>
      <c r="N6" s="450"/>
      <c r="O6" s="450"/>
      <c r="P6" s="450"/>
      <c r="Q6" s="450"/>
      <c r="R6" s="450"/>
      <c r="S6" s="450"/>
      <c r="T6" s="450"/>
      <c r="U6" s="450"/>
      <c r="V6" s="450"/>
      <c r="W6" s="450"/>
      <c r="X6" s="450"/>
      <c r="Y6" s="450"/>
      <c r="Z6" s="450"/>
      <c r="AA6" s="450"/>
      <c r="AB6" s="450"/>
      <c r="AC6" s="450"/>
      <c r="AD6" s="450"/>
      <c r="AE6" s="15"/>
      <c r="AF6" s="8"/>
      <c r="AG6" s="8"/>
      <c r="AH6" s="8"/>
      <c r="AI6" s="8"/>
      <c r="AJ6" s="8"/>
      <c r="AK6" s="14"/>
      <c r="AL6" s="14"/>
      <c r="AM6" s="8"/>
      <c r="AN6" s="8"/>
      <c r="AO6" s="8"/>
      <c r="AP6" s="8"/>
      <c r="AQ6" s="8"/>
      <c r="AR6" s="8"/>
    </row>
    <row r="7" spans="1:44" ht="12"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14"/>
      <c r="AL7" s="14"/>
      <c r="AM7" s="8"/>
      <c r="AN7" s="8"/>
      <c r="AO7" s="8"/>
      <c r="AP7" s="8"/>
      <c r="AQ7" s="8"/>
      <c r="AR7" s="8"/>
    </row>
    <row r="8" spans="1:44" ht="6"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2" customHeight="1">
      <c r="A9" s="451" t="s">
        <v>3</v>
      </c>
      <c r="B9" s="452"/>
      <c r="C9" s="452"/>
      <c r="D9" s="452"/>
      <c r="E9" s="452"/>
      <c r="F9" s="452"/>
      <c r="G9" s="452"/>
      <c r="H9" s="453"/>
      <c r="I9" s="455" t="s">
        <v>4</v>
      </c>
      <c r="J9" s="455"/>
      <c r="K9" s="16" t="s">
        <v>5</v>
      </c>
      <c r="L9" s="455" t="s">
        <v>6</v>
      </c>
      <c r="M9" s="455"/>
      <c r="N9" s="456" t="s">
        <v>7</v>
      </c>
      <c r="O9" s="455"/>
      <c r="P9" s="455"/>
      <c r="Q9" s="455"/>
      <c r="R9" s="455"/>
      <c r="S9" s="455"/>
      <c r="T9" s="455" t="s">
        <v>8</v>
      </c>
      <c r="U9" s="455"/>
      <c r="V9" s="455"/>
      <c r="W9" s="17"/>
      <c r="X9" s="17"/>
      <c r="Y9" s="17"/>
      <c r="Z9" s="17"/>
      <c r="AA9" s="17"/>
      <c r="AB9" s="17"/>
      <c r="AC9" s="17"/>
      <c r="AD9" s="17"/>
      <c r="AE9" s="17"/>
      <c r="AF9" s="17"/>
      <c r="AG9" s="17"/>
      <c r="AH9" s="17"/>
      <c r="AI9" s="17"/>
      <c r="AJ9" s="17"/>
      <c r="AK9" s="415">
        <f>'【事業主控】　(内容はこのシートに入力してください)'!AK9</f>
        <v>2</v>
      </c>
      <c r="AL9" s="301"/>
      <c r="AM9" s="440" t="s">
        <v>9</v>
      </c>
      <c r="AN9" s="440"/>
      <c r="AO9" s="415">
        <v>1</v>
      </c>
      <c r="AP9" s="301"/>
      <c r="AQ9" s="440" t="s">
        <v>10</v>
      </c>
      <c r="AR9" s="441"/>
    </row>
    <row r="10" spans="1:44" ht="13.5">
      <c r="A10" s="452"/>
      <c r="B10" s="452"/>
      <c r="C10" s="452"/>
      <c r="D10" s="452"/>
      <c r="E10" s="452"/>
      <c r="F10" s="452"/>
      <c r="G10" s="452"/>
      <c r="H10" s="453"/>
      <c r="I10" s="418" t="s">
        <v>11</v>
      </c>
      <c r="J10" s="416" t="s">
        <v>12</v>
      </c>
      <c r="K10" s="418" t="s">
        <v>12</v>
      </c>
      <c r="L10" s="420" t="s">
        <v>13</v>
      </c>
      <c r="M10" s="407" t="s">
        <v>14</v>
      </c>
      <c r="N10" s="418" t="s">
        <v>15</v>
      </c>
      <c r="O10" s="405" t="s">
        <v>11</v>
      </c>
      <c r="P10" s="405" t="s">
        <v>14</v>
      </c>
      <c r="Q10" s="405" t="s">
        <v>11</v>
      </c>
      <c r="R10" s="405" t="s">
        <v>17</v>
      </c>
      <c r="S10" s="407" t="s">
        <v>18</v>
      </c>
      <c r="T10" s="420" t="str">
        <f>'【事業主控】　(内容はこのシートに入力してください)'!T10:T12</f>
        <v>9</v>
      </c>
      <c r="U10" s="405" t="str">
        <f>'【事業主控】　(内容はこのシートに入力してください)'!U10:U12</f>
        <v>9</v>
      </c>
      <c r="V10" s="457" t="str">
        <f>'【事業主控】　(内容はこのシートに入力してください)'!V10:V12</f>
        <v>9</v>
      </c>
      <c r="W10" s="17"/>
      <c r="X10" s="17"/>
      <c r="Y10" s="17"/>
      <c r="Z10" s="17"/>
      <c r="AA10" s="17"/>
      <c r="AB10" s="17"/>
      <c r="AC10" s="17"/>
      <c r="AD10" s="17"/>
      <c r="AE10" s="17"/>
      <c r="AF10" s="17"/>
      <c r="AG10" s="17"/>
      <c r="AH10" s="17"/>
      <c r="AI10" s="17"/>
      <c r="AJ10" s="17"/>
      <c r="AK10" s="302"/>
      <c r="AL10" s="303"/>
      <c r="AM10" s="442"/>
      <c r="AN10" s="442"/>
      <c r="AO10" s="302"/>
      <c r="AP10" s="303"/>
      <c r="AQ10" s="442"/>
      <c r="AR10" s="443"/>
    </row>
    <row r="11" spans="1:44" ht="9" customHeight="1">
      <c r="A11" s="452"/>
      <c r="B11" s="452"/>
      <c r="C11" s="452"/>
      <c r="D11" s="452"/>
      <c r="E11" s="452"/>
      <c r="F11" s="452"/>
      <c r="G11" s="452"/>
      <c r="H11" s="453"/>
      <c r="I11" s="419"/>
      <c r="J11" s="417"/>
      <c r="K11" s="419"/>
      <c r="L11" s="421"/>
      <c r="M11" s="408"/>
      <c r="N11" s="419"/>
      <c r="O11" s="406"/>
      <c r="P11" s="406"/>
      <c r="Q11" s="406"/>
      <c r="R11" s="406"/>
      <c r="S11" s="408"/>
      <c r="T11" s="421"/>
      <c r="U11" s="406"/>
      <c r="V11" s="458"/>
      <c r="W11" s="17"/>
      <c r="X11" s="17"/>
      <c r="Y11" s="17"/>
      <c r="Z11" s="17"/>
      <c r="AA11" s="17"/>
      <c r="AB11" s="17"/>
      <c r="AC11" s="17"/>
      <c r="AD11" s="17"/>
      <c r="AE11" s="17"/>
      <c r="AF11" s="17"/>
      <c r="AG11" s="17"/>
      <c r="AH11" s="17"/>
      <c r="AI11" s="17"/>
      <c r="AJ11" s="17"/>
      <c r="AK11" s="304"/>
      <c r="AL11" s="305"/>
      <c r="AM11" s="444"/>
      <c r="AN11" s="444"/>
      <c r="AO11" s="304"/>
      <c r="AP11" s="305"/>
      <c r="AQ11" s="444"/>
      <c r="AR11" s="445"/>
    </row>
    <row r="12" spans="1:44" ht="6" customHeight="1">
      <c r="A12" s="454"/>
      <c r="B12" s="454"/>
      <c r="C12" s="454"/>
      <c r="D12" s="454"/>
      <c r="E12" s="454"/>
      <c r="F12" s="454"/>
      <c r="G12" s="454"/>
      <c r="H12" s="182"/>
      <c r="I12" s="419"/>
      <c r="J12" s="417"/>
      <c r="K12" s="419"/>
      <c r="L12" s="421"/>
      <c r="M12" s="408"/>
      <c r="N12" s="419"/>
      <c r="O12" s="406"/>
      <c r="P12" s="406"/>
      <c r="Q12" s="406"/>
      <c r="R12" s="406"/>
      <c r="S12" s="408"/>
      <c r="T12" s="421"/>
      <c r="U12" s="406"/>
      <c r="V12" s="458"/>
      <c r="W12" s="17"/>
      <c r="X12" s="17"/>
      <c r="Y12" s="17"/>
      <c r="Z12" s="17"/>
      <c r="AA12" s="17"/>
      <c r="AB12" s="17"/>
      <c r="AC12" s="17"/>
      <c r="AD12" s="17"/>
      <c r="AE12" s="17"/>
      <c r="AF12" s="17"/>
      <c r="AG12" s="17"/>
      <c r="AH12" s="17"/>
      <c r="AI12" s="17"/>
      <c r="AJ12" s="17"/>
      <c r="AK12" s="8"/>
      <c r="AL12" s="8"/>
      <c r="AM12" s="8"/>
      <c r="AN12" s="8"/>
      <c r="AO12" s="8"/>
      <c r="AP12" s="8"/>
      <c r="AQ12" s="8"/>
      <c r="AR12" s="8"/>
    </row>
    <row r="13" spans="1:44" ht="15" customHeight="1">
      <c r="A13" s="459" t="s">
        <v>19</v>
      </c>
      <c r="B13" s="460"/>
      <c r="C13" s="460"/>
      <c r="D13" s="460"/>
      <c r="E13" s="460"/>
      <c r="F13" s="460"/>
      <c r="G13" s="460"/>
      <c r="H13" s="461"/>
      <c r="I13" s="459" t="s">
        <v>20</v>
      </c>
      <c r="J13" s="460"/>
      <c r="K13" s="460"/>
      <c r="L13" s="460"/>
      <c r="M13" s="468"/>
      <c r="N13" s="471" t="s">
        <v>21</v>
      </c>
      <c r="O13" s="460"/>
      <c r="P13" s="460"/>
      <c r="Q13" s="460"/>
      <c r="R13" s="460"/>
      <c r="S13" s="460"/>
      <c r="T13" s="461"/>
      <c r="U13" s="18" t="s">
        <v>22</v>
      </c>
      <c r="V13" s="19"/>
      <c r="W13" s="19"/>
      <c r="X13" s="474" t="s">
        <v>23</v>
      </c>
      <c r="Y13" s="474"/>
      <c r="Z13" s="474"/>
      <c r="AA13" s="474"/>
      <c r="AB13" s="474"/>
      <c r="AC13" s="474"/>
      <c r="AD13" s="474"/>
      <c r="AE13" s="474"/>
      <c r="AF13" s="474"/>
      <c r="AG13" s="474"/>
      <c r="AH13" s="19"/>
      <c r="AI13" s="19"/>
      <c r="AJ13" s="20"/>
      <c r="AK13" s="21" t="s">
        <v>24</v>
      </c>
      <c r="AL13" s="22"/>
      <c r="AM13" s="446" t="s">
        <v>25</v>
      </c>
      <c r="AN13" s="446"/>
      <c r="AO13" s="446"/>
      <c r="AP13" s="446"/>
      <c r="AQ13" s="446"/>
      <c r="AR13" s="447"/>
    </row>
    <row r="14" spans="1:44" ht="15" customHeight="1">
      <c r="A14" s="462"/>
      <c r="B14" s="463"/>
      <c r="C14" s="463"/>
      <c r="D14" s="463"/>
      <c r="E14" s="463"/>
      <c r="F14" s="463"/>
      <c r="G14" s="463"/>
      <c r="H14" s="464"/>
      <c r="I14" s="462"/>
      <c r="J14" s="463"/>
      <c r="K14" s="463"/>
      <c r="L14" s="463"/>
      <c r="M14" s="469"/>
      <c r="N14" s="472"/>
      <c r="O14" s="463"/>
      <c r="P14" s="463"/>
      <c r="Q14" s="463"/>
      <c r="R14" s="463"/>
      <c r="S14" s="463"/>
      <c r="T14" s="464"/>
      <c r="U14" s="475" t="s">
        <v>26</v>
      </c>
      <c r="V14" s="440"/>
      <c r="W14" s="440"/>
      <c r="X14" s="441"/>
      <c r="Y14" s="475" t="s">
        <v>27</v>
      </c>
      <c r="Z14" s="477"/>
      <c r="AA14" s="477"/>
      <c r="AB14" s="478"/>
      <c r="AC14" s="482" t="s">
        <v>28</v>
      </c>
      <c r="AD14" s="483"/>
      <c r="AE14" s="483"/>
      <c r="AF14" s="484"/>
      <c r="AG14" s="488" t="s">
        <v>29</v>
      </c>
      <c r="AH14" s="489"/>
      <c r="AI14" s="489"/>
      <c r="AJ14" s="490"/>
      <c r="AK14" s="494" t="s">
        <v>30</v>
      </c>
      <c r="AL14" s="495"/>
      <c r="AM14" s="498" t="s">
        <v>31</v>
      </c>
      <c r="AN14" s="499"/>
      <c r="AO14" s="499"/>
      <c r="AP14" s="499"/>
      <c r="AQ14" s="500"/>
      <c r="AR14" s="501"/>
    </row>
    <row r="15" spans="1:44" ht="15" customHeight="1">
      <c r="A15" s="465"/>
      <c r="B15" s="466"/>
      <c r="C15" s="466"/>
      <c r="D15" s="466"/>
      <c r="E15" s="466"/>
      <c r="F15" s="466"/>
      <c r="G15" s="466"/>
      <c r="H15" s="467"/>
      <c r="I15" s="465"/>
      <c r="J15" s="466"/>
      <c r="K15" s="466"/>
      <c r="L15" s="466"/>
      <c r="M15" s="470"/>
      <c r="N15" s="473"/>
      <c r="O15" s="466"/>
      <c r="P15" s="466"/>
      <c r="Q15" s="466"/>
      <c r="R15" s="466"/>
      <c r="S15" s="466"/>
      <c r="T15" s="467"/>
      <c r="U15" s="476"/>
      <c r="V15" s="444"/>
      <c r="W15" s="444"/>
      <c r="X15" s="445"/>
      <c r="Y15" s="479"/>
      <c r="Z15" s="480"/>
      <c r="AA15" s="480"/>
      <c r="AB15" s="481"/>
      <c r="AC15" s="485"/>
      <c r="AD15" s="486"/>
      <c r="AE15" s="486"/>
      <c r="AF15" s="487"/>
      <c r="AG15" s="491"/>
      <c r="AH15" s="492"/>
      <c r="AI15" s="492"/>
      <c r="AJ15" s="493"/>
      <c r="AK15" s="496"/>
      <c r="AL15" s="497"/>
      <c r="AM15" s="502"/>
      <c r="AN15" s="502"/>
      <c r="AO15" s="502"/>
      <c r="AP15" s="502"/>
      <c r="AQ15" s="502"/>
      <c r="AR15" s="503"/>
    </row>
    <row r="16" spans="1:44" ht="18" customHeight="1">
      <c r="A16" s="504" t="str">
        <f>'【事業主控】　(内容はこのシートに入力してください)'!A16</f>
        <v>田中邸床張り工事</v>
      </c>
      <c r="B16" s="505"/>
      <c r="C16" s="505"/>
      <c r="D16" s="505"/>
      <c r="E16" s="505"/>
      <c r="F16" s="505"/>
      <c r="G16" s="505"/>
      <c r="H16" s="506"/>
      <c r="I16" s="504" t="str">
        <f>'【事業主控】　(内容はこのシートに入力してください)'!I16:M17</f>
        <v>米子市両三柳</v>
      </c>
      <c r="J16" s="505"/>
      <c r="K16" s="505"/>
      <c r="L16" s="505"/>
      <c r="M16" s="510"/>
      <c r="N16" s="23">
        <f>'【事業主控】　(内容はこのシートに入力してください)'!N16</f>
        <v>4</v>
      </c>
      <c r="O16" s="24" t="s">
        <v>32</v>
      </c>
      <c r="P16" s="23">
        <f>'【事業主控】　(内容はこのシートに入力してください)'!P16</f>
        <v>4</v>
      </c>
      <c r="Q16" s="24" t="s">
        <v>33</v>
      </c>
      <c r="R16" s="23">
        <f>'【事業主控】　(内容はこのシートに入力してください)'!R16</f>
        <v>20</v>
      </c>
      <c r="S16" s="512" t="s">
        <v>34</v>
      </c>
      <c r="T16" s="512"/>
      <c r="U16" s="392"/>
      <c r="V16" s="393"/>
      <c r="W16" s="393"/>
      <c r="X16" s="25"/>
      <c r="Y16" s="26"/>
      <c r="Z16" s="27"/>
      <c r="AA16" s="27"/>
      <c r="AB16" s="25" t="s">
        <v>35</v>
      </c>
      <c r="AC16" s="26"/>
      <c r="AD16" s="27"/>
      <c r="AE16" s="27"/>
      <c r="AF16" s="28" t="s">
        <v>35</v>
      </c>
      <c r="AG16" s="513"/>
      <c r="AH16" s="513"/>
      <c r="AI16" s="513"/>
      <c r="AJ16" s="514"/>
      <c r="AK16" s="26"/>
      <c r="AL16" s="30"/>
      <c r="AM16" s="397"/>
      <c r="AN16" s="398"/>
      <c r="AO16" s="398"/>
      <c r="AP16" s="398"/>
      <c r="AQ16" s="398"/>
      <c r="AR16" s="28" t="s">
        <v>35</v>
      </c>
    </row>
    <row r="17" spans="1:44" ht="18" customHeight="1">
      <c r="A17" s="507"/>
      <c r="B17" s="508"/>
      <c r="C17" s="508"/>
      <c r="D17" s="508"/>
      <c r="E17" s="508"/>
      <c r="F17" s="508"/>
      <c r="G17" s="508"/>
      <c r="H17" s="509"/>
      <c r="I17" s="507"/>
      <c r="J17" s="508"/>
      <c r="K17" s="508"/>
      <c r="L17" s="508"/>
      <c r="M17" s="511"/>
      <c r="N17" s="31">
        <f>'【事業主控】　(内容はこのシートに入力してください)'!N17</f>
        <v>4</v>
      </c>
      <c r="O17" s="14" t="s">
        <v>32</v>
      </c>
      <c r="P17" s="32">
        <f>'【事業主控】　(内容はこのシートに入力してください)'!P17</f>
        <v>8</v>
      </c>
      <c r="Q17" s="14" t="s">
        <v>33</v>
      </c>
      <c r="R17" s="32">
        <f>'【事業主控】　(内容はこのシートに入力してください)'!R17</f>
        <v>31</v>
      </c>
      <c r="S17" s="515" t="s">
        <v>36</v>
      </c>
      <c r="T17" s="515"/>
      <c r="U17" s="223">
        <f>'【事業主控】　(内容はこのシートに入力してください)'!U17</f>
        <v>4000000</v>
      </c>
      <c r="V17" s="224"/>
      <c r="W17" s="224"/>
      <c r="X17" s="224"/>
      <c r="Y17" s="223">
        <f>'【事業主控】　(内容はこのシートに入力してください)'!Y17</f>
        <v>0</v>
      </c>
      <c r="Z17" s="224"/>
      <c r="AA17" s="224"/>
      <c r="AB17" s="224"/>
      <c r="AC17" s="223">
        <f>'【事業主控】　(内容はこのシートに入力してください)'!AC17</f>
        <v>0</v>
      </c>
      <c r="AD17" s="224"/>
      <c r="AE17" s="224"/>
      <c r="AF17" s="516"/>
      <c r="AG17" s="517">
        <f>'【事業主控】　(内容はこのシートに入力してください)'!AG17</f>
        <v>4000000</v>
      </c>
      <c r="AH17" s="517"/>
      <c r="AI17" s="517"/>
      <c r="AJ17" s="518"/>
      <c r="AK17" s="206">
        <f>'【事業主控】　(内容はこのシートに入力してください)'!AK17</f>
        <v>23</v>
      </c>
      <c r="AL17" s="207"/>
      <c r="AM17" s="362">
        <f>'【事業主控】　(内容はこのシートに入力してください)'!AM17</f>
        <v>920000</v>
      </c>
      <c r="AN17" s="363"/>
      <c r="AO17" s="363"/>
      <c r="AP17" s="363"/>
      <c r="AQ17" s="363"/>
      <c r="AR17" s="35"/>
    </row>
    <row r="18" spans="1:44" ht="18" customHeight="1">
      <c r="A18" s="504">
        <f>'【事業主控】　(内容はこのシートに入力してください)'!A18</f>
        <v>0</v>
      </c>
      <c r="B18" s="505"/>
      <c r="C18" s="505"/>
      <c r="D18" s="505"/>
      <c r="E18" s="505"/>
      <c r="F18" s="505"/>
      <c r="G18" s="505"/>
      <c r="H18" s="506"/>
      <c r="I18" s="504">
        <f>'【事業主控】　(内容はこのシートに入力してください)'!I18:M19</f>
        <v>0</v>
      </c>
      <c r="J18" s="505"/>
      <c r="K18" s="505"/>
      <c r="L18" s="505"/>
      <c r="M18" s="510"/>
      <c r="N18" s="36">
        <f>'【事業主控】　(内容はこのシートに入力してください)'!N18</f>
        <v>0</v>
      </c>
      <c r="O18" s="24" t="s">
        <v>32</v>
      </c>
      <c r="P18" s="23">
        <f>'【事業主控】　(内容はこのシートに入力してください)'!P18</f>
        <v>0</v>
      </c>
      <c r="Q18" s="24" t="s">
        <v>33</v>
      </c>
      <c r="R18" s="23">
        <f>'【事業主控】　(内容はこのシートに入力してください)'!R18</f>
        <v>0</v>
      </c>
      <c r="S18" s="512" t="s">
        <v>34</v>
      </c>
      <c r="T18" s="512"/>
      <c r="U18" s="178"/>
      <c r="V18" s="179"/>
      <c r="W18" s="179"/>
      <c r="X18" s="37"/>
      <c r="Y18" s="38"/>
      <c r="Z18" s="39"/>
      <c r="AA18" s="39"/>
      <c r="AB18" s="37"/>
      <c r="AC18" s="38"/>
      <c r="AD18" s="39"/>
      <c r="AE18" s="39"/>
      <c r="AF18" s="40"/>
      <c r="AG18" s="195"/>
      <c r="AH18" s="195"/>
      <c r="AI18" s="195"/>
      <c r="AJ18" s="196"/>
      <c r="AK18" s="26"/>
      <c r="AL18" s="30"/>
      <c r="AM18" s="178"/>
      <c r="AN18" s="179"/>
      <c r="AO18" s="179"/>
      <c r="AP18" s="179"/>
      <c r="AQ18" s="179"/>
      <c r="AR18" s="29"/>
    </row>
    <row r="19" spans="1:44" ht="18" customHeight="1">
      <c r="A19" s="507"/>
      <c r="B19" s="508"/>
      <c r="C19" s="508"/>
      <c r="D19" s="508"/>
      <c r="E19" s="508"/>
      <c r="F19" s="508"/>
      <c r="G19" s="508"/>
      <c r="H19" s="509"/>
      <c r="I19" s="507"/>
      <c r="J19" s="508"/>
      <c r="K19" s="508"/>
      <c r="L19" s="508"/>
      <c r="M19" s="511"/>
      <c r="N19" s="32">
        <f>'【事業主控】　(内容はこのシートに入力してください)'!N19</f>
        <v>0</v>
      </c>
      <c r="O19" s="14" t="s">
        <v>32</v>
      </c>
      <c r="P19" s="32">
        <f>'【事業主控】　(内容はこのシートに入力してください)'!P19</f>
        <v>0</v>
      </c>
      <c r="Q19" s="14" t="s">
        <v>33</v>
      </c>
      <c r="R19" s="32">
        <f>'【事業主控】　(内容はこのシートに入力してください)'!R19</f>
        <v>0</v>
      </c>
      <c r="S19" s="515" t="s">
        <v>36</v>
      </c>
      <c r="T19" s="515"/>
      <c r="U19" s="223">
        <f>'【事業主控】　(内容はこのシートに入力してください)'!U19</f>
        <v>0</v>
      </c>
      <c r="V19" s="224"/>
      <c r="W19" s="224"/>
      <c r="X19" s="224"/>
      <c r="Y19" s="223">
        <f>'【事業主控】　(内容はこのシートに入力してください)'!Y19</f>
        <v>0</v>
      </c>
      <c r="Z19" s="224"/>
      <c r="AA19" s="224"/>
      <c r="AB19" s="224"/>
      <c r="AC19" s="223">
        <f>'【事業主控】　(内容はこのシートに入力してください)'!AC19</f>
        <v>0</v>
      </c>
      <c r="AD19" s="224"/>
      <c r="AE19" s="224"/>
      <c r="AF19" s="516"/>
      <c r="AG19" s="517">
        <f>'【事業主控】　(内容はこのシートに入力してください)'!AG19</f>
        <v>0</v>
      </c>
      <c r="AH19" s="517"/>
      <c r="AI19" s="517"/>
      <c r="AJ19" s="518"/>
      <c r="AK19" s="206">
        <f>'【事業主控】　(内容はこのシートに入力してください)'!AK19</f>
      </c>
      <c r="AL19" s="207"/>
      <c r="AM19" s="362">
        <f>'【事業主控】　(内容はこのシートに入力してください)'!AM19</f>
      </c>
      <c r="AN19" s="363"/>
      <c r="AO19" s="363"/>
      <c r="AP19" s="363"/>
      <c r="AQ19" s="363"/>
      <c r="AR19" s="35"/>
    </row>
    <row r="20" spans="1:44" ht="18" customHeight="1">
      <c r="A20" s="504">
        <f>'【事業主控】　(内容はこのシートに入力してください)'!A20</f>
        <v>0</v>
      </c>
      <c r="B20" s="505"/>
      <c r="C20" s="505"/>
      <c r="D20" s="505"/>
      <c r="E20" s="505"/>
      <c r="F20" s="505"/>
      <c r="G20" s="505"/>
      <c r="H20" s="506"/>
      <c r="I20" s="504">
        <f>'【事業主控】　(内容はこのシートに入力してください)'!I20:M21</f>
        <v>0</v>
      </c>
      <c r="J20" s="505"/>
      <c r="K20" s="505"/>
      <c r="L20" s="505"/>
      <c r="M20" s="510"/>
      <c r="N20" s="23">
        <f>'【事業主控】　(内容はこのシートに入力してください)'!N20</f>
        <v>0</v>
      </c>
      <c r="O20" s="24" t="s">
        <v>37</v>
      </c>
      <c r="P20" s="23">
        <f>'【事業主控】　(内容はこのシートに入力してください)'!P20</f>
        <v>0</v>
      </c>
      <c r="Q20" s="24" t="s">
        <v>38</v>
      </c>
      <c r="R20" s="23">
        <f>'【事業主控】　(内容はこのシートに入力してください)'!R20</f>
        <v>0</v>
      </c>
      <c r="S20" s="512" t="s">
        <v>39</v>
      </c>
      <c r="T20" s="512"/>
      <c r="U20" s="178"/>
      <c r="V20" s="179"/>
      <c r="W20" s="179"/>
      <c r="X20" s="37"/>
      <c r="Y20" s="38"/>
      <c r="Z20" s="39"/>
      <c r="AA20" s="39"/>
      <c r="AB20" s="37"/>
      <c r="AC20" s="38"/>
      <c r="AD20" s="39"/>
      <c r="AE20" s="39"/>
      <c r="AF20" s="40"/>
      <c r="AG20" s="195"/>
      <c r="AH20" s="195"/>
      <c r="AI20" s="195"/>
      <c r="AJ20" s="196"/>
      <c r="AK20" s="26"/>
      <c r="AL20" s="30"/>
      <c r="AM20" s="178"/>
      <c r="AN20" s="179"/>
      <c r="AO20" s="179"/>
      <c r="AP20" s="179"/>
      <c r="AQ20" s="179"/>
      <c r="AR20" s="29"/>
    </row>
    <row r="21" spans="1:44" ht="18" customHeight="1">
      <c r="A21" s="507"/>
      <c r="B21" s="508"/>
      <c r="C21" s="508"/>
      <c r="D21" s="508"/>
      <c r="E21" s="508"/>
      <c r="F21" s="508"/>
      <c r="G21" s="508"/>
      <c r="H21" s="509"/>
      <c r="I21" s="507"/>
      <c r="J21" s="508"/>
      <c r="K21" s="508"/>
      <c r="L21" s="508"/>
      <c r="M21" s="511"/>
      <c r="N21" s="31">
        <f>'【事業主控】　(内容はこのシートに入力してください)'!N21</f>
        <v>0</v>
      </c>
      <c r="O21" s="42" t="s">
        <v>37</v>
      </c>
      <c r="P21" s="32">
        <f>'【事業主控】　(内容はこのシートに入力してください)'!P21</f>
        <v>0</v>
      </c>
      <c r="Q21" s="42" t="s">
        <v>38</v>
      </c>
      <c r="R21" s="32">
        <f>'【事業主控】　(内容はこのシートに入力してください)'!R21</f>
        <v>0</v>
      </c>
      <c r="S21" s="519" t="s">
        <v>40</v>
      </c>
      <c r="T21" s="519"/>
      <c r="U21" s="520">
        <f>'【事業主控】　(内容はこのシートに入力してください)'!U21</f>
        <v>0</v>
      </c>
      <c r="V21" s="521"/>
      <c r="W21" s="521"/>
      <c r="X21" s="521"/>
      <c r="Y21" s="520">
        <f>'【事業主控】　(内容はこのシートに入力してください)'!Y21</f>
        <v>0</v>
      </c>
      <c r="Z21" s="521"/>
      <c r="AA21" s="521"/>
      <c r="AB21" s="521"/>
      <c r="AC21" s="520">
        <f>'【事業主控】　(内容はこのシートに入力してください)'!AC21</f>
        <v>0</v>
      </c>
      <c r="AD21" s="521"/>
      <c r="AE21" s="521"/>
      <c r="AF21" s="522"/>
      <c r="AG21" s="517">
        <f>'【事業主控】　(内容はこのシートに入力してください)'!AG21</f>
        <v>0</v>
      </c>
      <c r="AH21" s="517"/>
      <c r="AI21" s="517"/>
      <c r="AJ21" s="518"/>
      <c r="AK21" s="206">
        <f>'【事業主控】　(内容はこのシートに入力してください)'!AK21</f>
      </c>
      <c r="AL21" s="207"/>
      <c r="AM21" s="362">
        <f>'【事業主控】　(内容はこのシートに入力してください)'!AM21</f>
      </c>
      <c r="AN21" s="363"/>
      <c r="AO21" s="363"/>
      <c r="AP21" s="363"/>
      <c r="AQ21" s="363"/>
      <c r="AR21" s="35"/>
    </row>
    <row r="22" spans="1:44" ht="18" customHeight="1">
      <c r="A22" s="504">
        <f>'【事業主控】　(内容はこのシートに入力してください)'!A22</f>
        <v>0</v>
      </c>
      <c r="B22" s="505"/>
      <c r="C22" s="505"/>
      <c r="D22" s="505"/>
      <c r="E22" s="505"/>
      <c r="F22" s="505"/>
      <c r="G22" s="505"/>
      <c r="H22" s="506"/>
      <c r="I22" s="504">
        <f>'【事業主控】　(内容はこのシートに入力してください)'!I22:M23</f>
        <v>0</v>
      </c>
      <c r="J22" s="505"/>
      <c r="K22" s="505"/>
      <c r="L22" s="505"/>
      <c r="M22" s="510"/>
      <c r="N22" s="36">
        <f>'【事業主控】　(内容はこのシートに入力してください)'!N22</f>
        <v>0</v>
      </c>
      <c r="O22" s="14" t="s">
        <v>37</v>
      </c>
      <c r="P22" s="23">
        <f>'【事業主控】　(内容はこのシートに入力してください)'!P22</f>
        <v>0</v>
      </c>
      <c r="Q22" s="14" t="s">
        <v>38</v>
      </c>
      <c r="R22" s="23">
        <f>'【事業主控】　(内容はこのシートに入力してください)'!R22</f>
        <v>0</v>
      </c>
      <c r="S22" s="515" t="s">
        <v>39</v>
      </c>
      <c r="T22" s="515"/>
      <c r="U22" s="223"/>
      <c r="V22" s="224"/>
      <c r="W22" s="224"/>
      <c r="X22" s="43"/>
      <c r="Y22" s="44"/>
      <c r="Z22" s="33"/>
      <c r="AA22" s="33"/>
      <c r="AB22" s="43"/>
      <c r="AC22" s="44"/>
      <c r="AD22" s="33"/>
      <c r="AE22" s="33"/>
      <c r="AF22" s="45"/>
      <c r="AG22" s="195"/>
      <c r="AH22" s="195"/>
      <c r="AI22" s="195"/>
      <c r="AJ22" s="196"/>
      <c r="AK22" s="26"/>
      <c r="AL22" s="30"/>
      <c r="AM22" s="178"/>
      <c r="AN22" s="179"/>
      <c r="AO22" s="179"/>
      <c r="AP22" s="179"/>
      <c r="AQ22" s="179"/>
      <c r="AR22" s="29"/>
    </row>
    <row r="23" spans="1:44" ht="18" customHeight="1">
      <c r="A23" s="507"/>
      <c r="B23" s="508"/>
      <c r="C23" s="508"/>
      <c r="D23" s="508"/>
      <c r="E23" s="508"/>
      <c r="F23" s="508"/>
      <c r="G23" s="508"/>
      <c r="H23" s="509"/>
      <c r="I23" s="507"/>
      <c r="J23" s="508"/>
      <c r="K23" s="508"/>
      <c r="L23" s="508"/>
      <c r="M23" s="511"/>
      <c r="N23" s="32">
        <f>'【事業主控】　(内容はこのシートに入力してください)'!N23</f>
        <v>0</v>
      </c>
      <c r="O23" s="42" t="s">
        <v>37</v>
      </c>
      <c r="P23" s="32">
        <f>'【事業主控】　(内容はこのシートに入力してください)'!P23</f>
        <v>0</v>
      </c>
      <c r="Q23" s="42" t="s">
        <v>38</v>
      </c>
      <c r="R23" s="32">
        <f>'【事業主控】　(内容はこのシートに入力してください)'!R23</f>
        <v>0</v>
      </c>
      <c r="S23" s="519" t="s">
        <v>40</v>
      </c>
      <c r="T23" s="519"/>
      <c r="U23" s="223">
        <f>'【事業主控】　(内容はこのシートに入力してください)'!U23</f>
        <v>0</v>
      </c>
      <c r="V23" s="224"/>
      <c r="W23" s="224"/>
      <c r="X23" s="224"/>
      <c r="Y23" s="223">
        <f>'【事業主控】　(内容はこのシートに入力してください)'!Y23</f>
        <v>0</v>
      </c>
      <c r="Z23" s="224"/>
      <c r="AA23" s="224"/>
      <c r="AB23" s="224"/>
      <c r="AC23" s="223">
        <f>'【事業主控】　(内容はこのシートに入力してください)'!AC23</f>
        <v>0</v>
      </c>
      <c r="AD23" s="224"/>
      <c r="AE23" s="224"/>
      <c r="AF23" s="516"/>
      <c r="AG23" s="517">
        <f>'【事業主控】　(内容はこのシートに入力してください)'!AG23</f>
        <v>0</v>
      </c>
      <c r="AH23" s="517"/>
      <c r="AI23" s="517"/>
      <c r="AJ23" s="518"/>
      <c r="AK23" s="206">
        <f>'【事業主控】　(内容はこのシートに入力してください)'!AK23</f>
      </c>
      <c r="AL23" s="207"/>
      <c r="AM23" s="362">
        <f>'【事業主控】　(内容はこのシートに入力してください)'!AM23</f>
      </c>
      <c r="AN23" s="363"/>
      <c r="AO23" s="363"/>
      <c r="AP23" s="363"/>
      <c r="AQ23" s="363"/>
      <c r="AR23" s="35"/>
    </row>
    <row r="24" spans="1:44" ht="18" customHeight="1">
      <c r="A24" s="504">
        <f>'【事業主控】　(内容はこのシートに入力してください)'!A24</f>
        <v>0</v>
      </c>
      <c r="B24" s="505"/>
      <c r="C24" s="505"/>
      <c r="D24" s="505"/>
      <c r="E24" s="505"/>
      <c r="F24" s="505"/>
      <c r="G24" s="505"/>
      <c r="H24" s="506"/>
      <c r="I24" s="504">
        <f>'【事業主控】　(内容はこのシートに入力してください)'!I24:M25</f>
        <v>0</v>
      </c>
      <c r="J24" s="505"/>
      <c r="K24" s="505"/>
      <c r="L24" s="505"/>
      <c r="M24" s="510"/>
      <c r="N24" s="36">
        <f>'【事業主控】　(内容はこのシートに入力してください)'!N24</f>
        <v>0</v>
      </c>
      <c r="O24" s="24" t="s">
        <v>37</v>
      </c>
      <c r="P24" s="23">
        <f>'【事業主控】　(内容はこのシートに入力してください)'!P24</f>
        <v>0</v>
      </c>
      <c r="Q24" s="24" t="s">
        <v>38</v>
      </c>
      <c r="R24" s="23">
        <f>'【事業主控】　(内容はこのシートに入力してください)'!R24</f>
        <v>0</v>
      </c>
      <c r="S24" s="515" t="s">
        <v>39</v>
      </c>
      <c r="T24" s="515"/>
      <c r="U24" s="178"/>
      <c r="V24" s="179"/>
      <c r="W24" s="179"/>
      <c r="X24" s="37"/>
      <c r="Y24" s="38"/>
      <c r="Z24" s="39"/>
      <c r="AA24" s="39"/>
      <c r="AB24" s="37"/>
      <c r="AC24" s="38"/>
      <c r="AD24" s="39"/>
      <c r="AE24" s="39"/>
      <c r="AF24" s="40"/>
      <c r="AG24" s="195"/>
      <c r="AH24" s="195"/>
      <c r="AI24" s="195"/>
      <c r="AJ24" s="196"/>
      <c r="AK24" s="26"/>
      <c r="AL24" s="30"/>
      <c r="AM24" s="178"/>
      <c r="AN24" s="179"/>
      <c r="AO24" s="179"/>
      <c r="AP24" s="179"/>
      <c r="AQ24" s="179"/>
      <c r="AR24" s="29"/>
    </row>
    <row r="25" spans="1:44" ht="18" customHeight="1">
      <c r="A25" s="507"/>
      <c r="B25" s="508"/>
      <c r="C25" s="508"/>
      <c r="D25" s="508"/>
      <c r="E25" s="508"/>
      <c r="F25" s="508"/>
      <c r="G25" s="508"/>
      <c r="H25" s="509"/>
      <c r="I25" s="507"/>
      <c r="J25" s="508"/>
      <c r="K25" s="508"/>
      <c r="L25" s="508"/>
      <c r="M25" s="511"/>
      <c r="N25" s="32">
        <f>'【事業主控】　(内容はこのシートに入力してください)'!N25</f>
        <v>0</v>
      </c>
      <c r="O25" s="42" t="s">
        <v>37</v>
      </c>
      <c r="P25" s="32">
        <f>'【事業主控】　(内容はこのシートに入力してください)'!P25</f>
        <v>0</v>
      </c>
      <c r="Q25" s="42" t="s">
        <v>38</v>
      </c>
      <c r="R25" s="32">
        <f>'【事業主控】　(内容はこのシートに入力してください)'!R25</f>
        <v>0</v>
      </c>
      <c r="S25" s="519" t="s">
        <v>40</v>
      </c>
      <c r="T25" s="519"/>
      <c r="U25" s="223">
        <f>'【事業主控】　(内容はこのシートに入力してください)'!U25</f>
        <v>0</v>
      </c>
      <c r="V25" s="224"/>
      <c r="W25" s="224"/>
      <c r="X25" s="224"/>
      <c r="Y25" s="223">
        <f>'【事業主控】　(内容はこのシートに入力してください)'!Y25</f>
        <v>0</v>
      </c>
      <c r="Z25" s="224"/>
      <c r="AA25" s="224"/>
      <c r="AB25" s="224"/>
      <c r="AC25" s="223">
        <f>'【事業主控】　(内容はこのシートに入力してください)'!AC25</f>
        <v>0</v>
      </c>
      <c r="AD25" s="224"/>
      <c r="AE25" s="224"/>
      <c r="AF25" s="516"/>
      <c r="AG25" s="517">
        <f>'【事業主控】　(内容はこのシートに入力してください)'!AG25</f>
        <v>0</v>
      </c>
      <c r="AH25" s="517"/>
      <c r="AI25" s="517"/>
      <c r="AJ25" s="518"/>
      <c r="AK25" s="206">
        <f>'【事業主控】　(内容はこのシートに入力してください)'!AK25</f>
      </c>
      <c r="AL25" s="207"/>
      <c r="AM25" s="362">
        <f>'【事業主控】　(内容はこのシートに入力してください)'!AM25</f>
      </c>
      <c r="AN25" s="363"/>
      <c r="AO25" s="363"/>
      <c r="AP25" s="363"/>
      <c r="AQ25" s="363"/>
      <c r="AR25" s="35"/>
    </row>
    <row r="26" spans="1:44" ht="18" customHeight="1">
      <c r="A26" s="182" t="s">
        <v>41</v>
      </c>
      <c r="B26" s="183"/>
      <c r="C26" s="183"/>
      <c r="D26" s="184"/>
      <c r="E26" s="523" t="str">
        <f>'【事業主控】　(内容はこのシートに入力してください)'!E26:M27</f>
        <v>38 既設建築物設備工事業</v>
      </c>
      <c r="F26" s="524"/>
      <c r="G26" s="524"/>
      <c r="H26" s="524"/>
      <c r="I26" s="524"/>
      <c r="J26" s="524"/>
      <c r="K26" s="524"/>
      <c r="L26" s="524"/>
      <c r="M26" s="525"/>
      <c r="N26" s="182" t="s">
        <v>42</v>
      </c>
      <c r="O26" s="183"/>
      <c r="P26" s="183"/>
      <c r="Q26" s="183"/>
      <c r="R26" s="183"/>
      <c r="S26" s="183"/>
      <c r="T26" s="184"/>
      <c r="U26" s="194"/>
      <c r="V26" s="195"/>
      <c r="W26" s="195"/>
      <c r="X26" s="196"/>
      <c r="Y26" s="38"/>
      <c r="Z26" s="39"/>
      <c r="AA26" s="39"/>
      <c r="AB26" s="37"/>
      <c r="AC26" s="38"/>
      <c r="AD26" s="39"/>
      <c r="AE26" s="39"/>
      <c r="AF26" s="40"/>
      <c r="AG26" s="195"/>
      <c r="AH26" s="195"/>
      <c r="AI26" s="195"/>
      <c r="AJ26" s="196"/>
      <c r="AK26" s="38"/>
      <c r="AL26" s="41"/>
      <c r="AM26" s="178"/>
      <c r="AN26" s="179"/>
      <c r="AO26" s="179"/>
      <c r="AP26" s="179"/>
      <c r="AQ26" s="179"/>
      <c r="AR26" s="29"/>
    </row>
    <row r="27" spans="1:44" ht="18" customHeight="1">
      <c r="A27" s="185"/>
      <c r="B27" s="186"/>
      <c r="C27" s="186"/>
      <c r="D27" s="187"/>
      <c r="E27" s="526"/>
      <c r="F27" s="527"/>
      <c r="G27" s="527"/>
      <c r="H27" s="527"/>
      <c r="I27" s="527"/>
      <c r="J27" s="527"/>
      <c r="K27" s="527"/>
      <c r="L27" s="527"/>
      <c r="M27" s="528"/>
      <c r="N27" s="185"/>
      <c r="O27" s="186"/>
      <c r="P27" s="186"/>
      <c r="Q27" s="186"/>
      <c r="R27" s="186"/>
      <c r="S27" s="186"/>
      <c r="T27" s="187"/>
      <c r="U27" s="362">
        <f>U17+U19+U21+U23+U25</f>
        <v>4000000</v>
      </c>
      <c r="V27" s="363"/>
      <c r="W27" s="363"/>
      <c r="X27" s="363"/>
      <c r="Y27" s="362">
        <f>Y17+Y19+Y21+Y23+Y25</f>
        <v>0</v>
      </c>
      <c r="Z27" s="363"/>
      <c r="AA27" s="363"/>
      <c r="AB27" s="363"/>
      <c r="AC27" s="362">
        <f>AC17+AC19+AC21+AC23+AC25</f>
        <v>0</v>
      </c>
      <c r="AD27" s="363"/>
      <c r="AE27" s="363"/>
      <c r="AF27" s="529"/>
      <c r="AG27" s="362">
        <f>'【事業主控】　(内容はこのシートに入力してください)'!AG27</f>
        <v>4000000</v>
      </c>
      <c r="AH27" s="363"/>
      <c r="AI27" s="363"/>
      <c r="AJ27" s="529"/>
      <c r="AK27" s="206"/>
      <c r="AL27" s="207"/>
      <c r="AM27" s="362">
        <f>'【事業主控】　(内容はこのシートに入力してください)'!AM27</f>
        <v>920000</v>
      </c>
      <c r="AN27" s="363"/>
      <c r="AO27" s="363"/>
      <c r="AP27" s="363"/>
      <c r="AQ27" s="363"/>
      <c r="AR27" s="35"/>
    </row>
    <row r="28" spans="1:44" ht="15.75" customHeight="1">
      <c r="A28" s="8"/>
      <c r="B28" s="8"/>
      <c r="C28" s="10" t="s">
        <v>43</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530"/>
      <c r="AN28" s="530"/>
      <c r="AO28" s="530"/>
      <c r="AP28" s="530"/>
      <c r="AQ28" s="530"/>
      <c r="AR28" s="8"/>
    </row>
    <row r="29" spans="1:44"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47"/>
      <c r="AG29" s="8"/>
      <c r="AH29" s="48" t="s">
        <v>44</v>
      </c>
      <c r="AI29" s="531">
        <f>'【事業主控】　(内容はこのシートに入力してください)'!AI29</f>
        <v>683</v>
      </c>
      <c r="AJ29" s="531"/>
      <c r="AK29" s="531"/>
      <c r="AL29" s="532" t="s">
        <v>45</v>
      </c>
      <c r="AM29" s="532"/>
      <c r="AN29" s="533" t="str">
        <f>'【事業主控】　(内容はこのシートに入力してください)'!AN29</f>
        <v>0000</v>
      </c>
      <c r="AO29" s="534"/>
      <c r="AP29" s="534"/>
      <c r="AQ29" s="534"/>
      <c r="AR29" s="49" t="s">
        <v>46</v>
      </c>
    </row>
    <row r="30" spans="1:44" ht="15.75" customHeight="1">
      <c r="A30" s="8"/>
      <c r="B30" s="8"/>
      <c r="C30" s="535">
        <f>'【事業主控】　(内容はこのシートに入力してください)'!C30</f>
        <v>5</v>
      </c>
      <c r="D30" s="535"/>
      <c r="E30" s="50" t="s">
        <v>32</v>
      </c>
      <c r="F30" s="535">
        <f>'【事業主控】　(内容はこのシートに入力してください)'!F30</f>
        <v>3</v>
      </c>
      <c r="G30" s="535"/>
      <c r="H30" s="50" t="s">
        <v>33</v>
      </c>
      <c r="I30" s="535">
        <f>'【事業主控】　(内容はこのシートに入力してください)'!I30</f>
        <v>24</v>
      </c>
      <c r="J30" s="535"/>
      <c r="K30" s="50" t="s">
        <v>47</v>
      </c>
      <c r="L30" s="8"/>
      <c r="M30" s="8"/>
      <c r="N30" s="8"/>
      <c r="O30" s="8"/>
      <c r="P30" s="8"/>
      <c r="Q30" s="8"/>
      <c r="R30" s="8"/>
      <c r="S30" s="8"/>
      <c r="T30" s="8"/>
      <c r="U30" s="8"/>
      <c r="V30" s="8"/>
      <c r="W30" s="8"/>
      <c r="X30" s="8"/>
      <c r="Y30" s="8"/>
      <c r="Z30" s="8"/>
      <c r="AA30" s="8"/>
      <c r="AB30" s="8"/>
      <c r="AC30" s="8"/>
      <c r="AD30" s="8"/>
      <c r="AE30" s="8"/>
      <c r="AF30" s="51"/>
      <c r="AG30" s="8"/>
      <c r="AH30" s="48" t="s">
        <v>48</v>
      </c>
      <c r="AI30" s="533" t="str">
        <f>'【事業主控】　(内容はこのシートに入力してください)'!AI30</f>
        <v>0859</v>
      </c>
      <c r="AJ30" s="534"/>
      <c r="AK30" s="52" t="s">
        <v>45</v>
      </c>
      <c r="AL30" s="533" t="str">
        <f>'【事業主控】　(内容はこのシートに入力してください)'!AL30</f>
        <v>12</v>
      </c>
      <c r="AM30" s="534"/>
      <c r="AN30" s="52" t="s">
        <v>45</v>
      </c>
      <c r="AO30" s="533" t="str">
        <f>'【事業主控】　(内容はこのシートに入力してください)'!AO30</f>
        <v>3456</v>
      </c>
      <c r="AP30" s="534"/>
      <c r="AQ30" s="534"/>
      <c r="AR30" s="49" t="s">
        <v>46</v>
      </c>
    </row>
    <row r="31" spans="1:44" ht="15.75" customHeight="1">
      <c r="A31" s="8"/>
      <c r="B31" s="8"/>
      <c r="C31" s="47"/>
      <c r="D31" s="47"/>
      <c r="E31" s="47"/>
      <c r="F31" s="47"/>
      <c r="G31" s="8"/>
      <c r="H31" s="8"/>
      <c r="I31" s="8"/>
      <c r="J31" s="8"/>
      <c r="K31" s="8"/>
      <c r="L31" s="8"/>
      <c r="M31" s="8"/>
      <c r="N31" s="8"/>
      <c r="O31" s="8"/>
      <c r="P31" s="8"/>
      <c r="Q31" s="8"/>
      <c r="R31" s="8"/>
      <c r="S31" s="8"/>
      <c r="T31" s="8"/>
      <c r="U31" s="8"/>
      <c r="V31" s="8"/>
      <c r="W31" s="8"/>
      <c r="X31" s="8"/>
      <c r="Y31" s="8"/>
      <c r="Z31" s="536" t="s">
        <v>51</v>
      </c>
      <c r="AA31" s="536"/>
      <c r="AB31" s="537" t="str">
        <f>'【事業主控】　(内容はこのシートに入力してください)'!AB31</f>
        <v>米子市加茂町０００－０００</v>
      </c>
      <c r="AC31" s="537"/>
      <c r="AD31" s="537"/>
      <c r="AE31" s="537"/>
      <c r="AF31" s="537"/>
      <c r="AG31" s="537"/>
      <c r="AH31" s="537"/>
      <c r="AI31" s="537"/>
      <c r="AJ31" s="537"/>
      <c r="AK31" s="537"/>
      <c r="AL31" s="537"/>
      <c r="AM31" s="537"/>
      <c r="AN31" s="537"/>
      <c r="AO31" s="537"/>
      <c r="AP31" s="537"/>
      <c r="AQ31" s="537"/>
      <c r="AR31" s="537"/>
    </row>
    <row r="32" spans="1:44" ht="15.75" customHeight="1">
      <c r="A32" s="8"/>
      <c r="B32" s="8"/>
      <c r="C32" s="53"/>
      <c r="D32" s="53"/>
      <c r="E32" s="53"/>
      <c r="F32" s="53"/>
      <c r="G32" s="54"/>
      <c r="H32" s="17"/>
      <c r="I32" s="17"/>
      <c r="J32" s="17"/>
      <c r="K32" s="17"/>
      <c r="L32" s="17"/>
      <c r="M32" s="17"/>
      <c r="N32" s="17"/>
      <c r="O32" s="17"/>
      <c r="P32" s="17"/>
      <c r="Q32" s="17"/>
      <c r="R32" s="8"/>
      <c r="S32" s="8"/>
      <c r="T32" s="8"/>
      <c r="U32" s="8"/>
      <c r="V32" s="8"/>
      <c r="W32" s="538" t="s">
        <v>52</v>
      </c>
      <c r="X32" s="538"/>
      <c r="Y32" s="538"/>
      <c r="Z32" s="10"/>
      <c r="AA32" s="10"/>
      <c r="AB32" s="539" t="str">
        <f>'【事業主控】　(内容はこのシートに入力してください)'!AB32</f>
        <v>労働保険株式会社</v>
      </c>
      <c r="AC32" s="539"/>
      <c r="AD32" s="539"/>
      <c r="AE32" s="539"/>
      <c r="AF32" s="539"/>
      <c r="AG32" s="539"/>
      <c r="AH32" s="539"/>
      <c r="AI32" s="539"/>
      <c r="AJ32" s="539"/>
      <c r="AK32" s="539"/>
      <c r="AL32" s="539"/>
      <c r="AM32" s="539"/>
      <c r="AN32" s="55"/>
      <c r="AO32" s="55"/>
      <c r="AP32" s="55"/>
      <c r="AQ32" s="55"/>
      <c r="AR32" s="56"/>
    </row>
    <row r="33" spans="1:44" ht="15.75" customHeight="1">
      <c r="A33" s="8"/>
      <c r="B33" s="8"/>
      <c r="C33" s="535" t="s">
        <v>53</v>
      </c>
      <c r="D33" s="535"/>
      <c r="E33" s="535"/>
      <c r="F33" s="535"/>
      <c r="G33" s="50" t="s">
        <v>54</v>
      </c>
      <c r="H33" s="50"/>
      <c r="I33" s="50"/>
      <c r="J33" s="50"/>
      <c r="K33" s="50"/>
      <c r="L33" s="50"/>
      <c r="M33" s="50"/>
      <c r="N33" s="50"/>
      <c r="O33" s="50"/>
      <c r="P33" s="50"/>
      <c r="Q33" s="57"/>
      <c r="R33" s="50"/>
      <c r="S33" s="8"/>
      <c r="T33" s="8"/>
      <c r="U33" s="8"/>
      <c r="V33" s="8"/>
      <c r="W33" s="8"/>
      <c r="X33" s="47"/>
      <c r="Y33" s="47"/>
      <c r="Z33" s="536" t="s">
        <v>55</v>
      </c>
      <c r="AA33" s="536"/>
      <c r="AB33" s="540" t="str">
        <f>'【事業主控】　(内容はこのシートに入力してください)'!AB33</f>
        <v>代表取締役　米子　次郎</v>
      </c>
      <c r="AC33" s="540"/>
      <c r="AD33" s="540"/>
      <c r="AE33" s="540"/>
      <c r="AF33" s="540"/>
      <c r="AG33" s="540"/>
      <c r="AH33" s="540"/>
      <c r="AI33" s="540"/>
      <c r="AJ33" s="540"/>
      <c r="AK33" s="540"/>
      <c r="AL33" s="540"/>
      <c r="AM33" s="540"/>
      <c r="AN33" s="58"/>
      <c r="AO33" s="58"/>
      <c r="AP33" s="58"/>
      <c r="AQ33" s="58"/>
      <c r="AR33" s="59"/>
    </row>
    <row r="34" spans="1:44"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10"/>
      <c r="AC34" s="9" t="s">
        <v>56</v>
      </c>
      <c r="AD34" s="8"/>
      <c r="AE34" s="8"/>
      <c r="AF34" s="8"/>
      <c r="AG34" s="8"/>
      <c r="AH34" s="8"/>
      <c r="AI34" s="8"/>
      <c r="AJ34" s="8"/>
      <c r="AK34" s="8"/>
      <c r="AL34" s="8"/>
      <c r="AM34" s="8"/>
      <c r="AN34" s="8"/>
      <c r="AO34" s="8"/>
      <c r="AP34" s="8"/>
      <c r="AQ34" s="8"/>
      <c r="AR34" s="8"/>
    </row>
    <row r="35" spans="1:44" ht="15.75" customHeight="1">
      <c r="A35" s="8"/>
      <c r="B35" s="8"/>
      <c r="C35" s="60" t="s">
        <v>57</v>
      </c>
      <c r="D35" s="60"/>
      <c r="E35" s="10"/>
      <c r="F35" s="10"/>
      <c r="G35" s="10"/>
      <c r="H35" s="10"/>
      <c r="I35" s="10"/>
      <c r="J35" s="10"/>
      <c r="K35" s="10"/>
      <c r="L35" s="10"/>
      <c r="M35" s="10"/>
      <c r="N35" s="10"/>
      <c r="O35" s="10"/>
      <c r="P35" s="10"/>
      <c r="Q35" s="10"/>
      <c r="R35" s="10"/>
      <c r="S35" s="10"/>
      <c r="T35" s="10"/>
      <c r="U35" s="10"/>
      <c r="V35" s="10"/>
      <c r="W35" s="10"/>
      <c r="X35" s="8"/>
      <c r="Y35" s="8"/>
      <c r="Z35" s="541" t="s">
        <v>58</v>
      </c>
      <c r="AA35" s="542"/>
      <c r="AB35" s="547" t="s">
        <v>59</v>
      </c>
      <c r="AC35" s="548"/>
      <c r="AD35" s="548"/>
      <c r="AE35" s="548"/>
      <c r="AF35" s="548"/>
      <c r="AG35" s="549"/>
      <c r="AH35" s="61"/>
      <c r="AI35" s="553" t="s">
        <v>60</v>
      </c>
      <c r="AJ35" s="553"/>
      <c r="AK35" s="553"/>
      <c r="AL35" s="553"/>
      <c r="AM35" s="553"/>
      <c r="AN35" s="62"/>
      <c r="AO35" s="555" t="s">
        <v>61</v>
      </c>
      <c r="AP35" s="556"/>
      <c r="AQ35" s="556"/>
      <c r="AR35" s="557"/>
    </row>
    <row r="36" spans="1:44" ht="15.75" customHeight="1">
      <c r="A36" s="8"/>
      <c r="B36" s="8"/>
      <c r="C36" s="60" t="s">
        <v>63</v>
      </c>
      <c r="D36" s="60"/>
      <c r="E36" s="10"/>
      <c r="F36" s="10"/>
      <c r="G36" s="10"/>
      <c r="H36" s="10"/>
      <c r="I36" s="10"/>
      <c r="J36" s="10"/>
      <c r="K36" s="10"/>
      <c r="L36" s="10"/>
      <c r="M36" s="10"/>
      <c r="N36" s="10"/>
      <c r="O36" s="10"/>
      <c r="P36" s="10"/>
      <c r="Q36" s="10"/>
      <c r="R36" s="10"/>
      <c r="S36" s="10"/>
      <c r="T36" s="10"/>
      <c r="U36" s="10"/>
      <c r="V36" s="10"/>
      <c r="W36" s="10"/>
      <c r="X36" s="8"/>
      <c r="Y36" s="8"/>
      <c r="Z36" s="543"/>
      <c r="AA36" s="544"/>
      <c r="AB36" s="550"/>
      <c r="AC36" s="551"/>
      <c r="AD36" s="551"/>
      <c r="AE36" s="551"/>
      <c r="AF36" s="551"/>
      <c r="AG36" s="552"/>
      <c r="AH36" s="54"/>
      <c r="AI36" s="554"/>
      <c r="AJ36" s="554"/>
      <c r="AK36" s="554"/>
      <c r="AL36" s="554"/>
      <c r="AM36" s="554"/>
      <c r="AN36" s="64"/>
      <c r="AO36" s="558"/>
      <c r="AP36" s="559"/>
      <c r="AQ36" s="559"/>
      <c r="AR36" s="560"/>
    </row>
    <row r="37" spans="1:44" ht="15.75" customHeight="1">
      <c r="A37" s="8"/>
      <c r="B37" s="8"/>
      <c r="C37" s="60" t="s">
        <v>62</v>
      </c>
      <c r="D37" s="60"/>
      <c r="E37" s="10"/>
      <c r="F37" s="10"/>
      <c r="G37" s="10"/>
      <c r="H37" s="10"/>
      <c r="I37" s="10"/>
      <c r="J37" s="10"/>
      <c r="K37" s="10"/>
      <c r="L37" s="10"/>
      <c r="M37" s="10"/>
      <c r="N37" s="10"/>
      <c r="O37" s="10"/>
      <c r="P37" s="10"/>
      <c r="Q37" s="10"/>
      <c r="R37" s="10"/>
      <c r="S37" s="10"/>
      <c r="T37" s="10"/>
      <c r="U37" s="10"/>
      <c r="V37" s="10"/>
      <c r="W37" s="10"/>
      <c r="X37" s="8"/>
      <c r="Y37" s="8"/>
      <c r="Z37" s="543"/>
      <c r="AA37" s="544"/>
      <c r="AB37" s="336"/>
      <c r="AC37" s="337"/>
      <c r="AD37" s="337"/>
      <c r="AE37" s="337"/>
      <c r="AF37" s="337"/>
      <c r="AG37" s="338"/>
      <c r="AH37" s="342"/>
      <c r="AI37" s="343"/>
      <c r="AJ37" s="343"/>
      <c r="AK37" s="343"/>
      <c r="AL37" s="343"/>
      <c r="AM37" s="343"/>
      <c r="AN37" s="346"/>
      <c r="AO37" s="348"/>
      <c r="AP37" s="349"/>
      <c r="AQ37" s="349"/>
      <c r="AR37" s="350"/>
    </row>
    <row r="38" spans="1:44" ht="15.75" customHeight="1">
      <c r="A38" s="8"/>
      <c r="B38" s="8"/>
      <c r="C38" s="63"/>
      <c r="E38" s="10"/>
      <c r="F38" s="10"/>
      <c r="G38" s="10"/>
      <c r="H38" s="10"/>
      <c r="I38" s="10"/>
      <c r="J38" s="10"/>
      <c r="K38" s="10"/>
      <c r="L38" s="10"/>
      <c r="M38" s="10"/>
      <c r="N38" s="10"/>
      <c r="O38" s="10"/>
      <c r="P38" s="10"/>
      <c r="Q38" s="10"/>
      <c r="R38" s="10"/>
      <c r="S38" s="10"/>
      <c r="T38" s="10"/>
      <c r="U38" s="10"/>
      <c r="V38" s="10"/>
      <c r="W38" s="10"/>
      <c r="X38" s="8"/>
      <c r="Y38" s="8"/>
      <c r="Z38" s="545"/>
      <c r="AA38" s="546"/>
      <c r="AB38" s="339"/>
      <c r="AC38" s="340"/>
      <c r="AD38" s="340"/>
      <c r="AE38" s="340"/>
      <c r="AF38" s="340"/>
      <c r="AG38" s="341"/>
      <c r="AH38" s="344"/>
      <c r="AI38" s="345"/>
      <c r="AJ38" s="345"/>
      <c r="AK38" s="345"/>
      <c r="AL38" s="345"/>
      <c r="AM38" s="345"/>
      <c r="AN38" s="347"/>
      <c r="AO38" s="351"/>
      <c r="AP38" s="352"/>
      <c r="AQ38" s="352"/>
      <c r="AR38" s="353"/>
    </row>
    <row r="39" spans="1:44" ht="8.2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6"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8" customHeight="1">
      <c r="A41" s="10" t="s">
        <v>64</v>
      </c>
      <c r="B41" s="8"/>
      <c r="C41" s="8"/>
      <c r="D41" s="8"/>
      <c r="E41" s="8"/>
      <c r="F41" s="8"/>
      <c r="G41" s="8"/>
      <c r="H41" s="8"/>
      <c r="I41" s="8"/>
      <c r="J41" s="8"/>
      <c r="K41" s="17"/>
      <c r="L41" s="17"/>
      <c r="M41" s="17"/>
      <c r="N41" s="17"/>
      <c r="O41" s="17"/>
      <c r="P41" s="17"/>
      <c r="Q41" s="17"/>
      <c r="R41" s="53"/>
      <c r="S41" s="53"/>
      <c r="T41" s="53"/>
      <c r="U41" s="53"/>
      <c r="V41" s="53"/>
      <c r="W41" s="17"/>
      <c r="X41" s="17"/>
      <c r="Y41" s="17"/>
      <c r="Z41" s="17"/>
      <c r="AA41" s="17"/>
      <c r="AB41" s="17"/>
      <c r="AC41" s="8"/>
      <c r="AD41" s="8"/>
      <c r="AE41" s="8"/>
      <c r="AF41" s="8"/>
      <c r="AG41" s="8"/>
      <c r="AH41" s="8"/>
      <c r="AI41" s="8"/>
      <c r="AJ41" s="8"/>
      <c r="AK41" s="65"/>
      <c r="AL41" s="65"/>
      <c r="AM41" s="65"/>
      <c r="AN41" s="65"/>
      <c r="AO41" s="8"/>
      <c r="AP41" s="8"/>
      <c r="AQ41" s="8"/>
      <c r="AR41" s="8"/>
    </row>
    <row r="42" spans="1:44" ht="12" customHeight="1">
      <c r="A42" s="8"/>
      <c r="B42" s="8"/>
      <c r="C42" s="8"/>
      <c r="D42" s="8"/>
      <c r="E42" s="8"/>
      <c r="F42" s="8"/>
      <c r="G42" s="8"/>
      <c r="H42" s="8"/>
      <c r="I42" s="8"/>
      <c r="J42" s="8"/>
      <c r="K42" s="17"/>
      <c r="L42" s="66"/>
      <c r="M42" s="66"/>
      <c r="N42" s="66"/>
      <c r="O42" s="66"/>
      <c r="P42" s="66"/>
      <c r="Q42" s="66"/>
      <c r="R42" s="66"/>
      <c r="S42" s="67"/>
      <c r="T42" s="67"/>
      <c r="U42" s="67"/>
      <c r="V42" s="67"/>
      <c r="W42" s="67"/>
      <c r="X42" s="67"/>
      <c r="Y42" s="67"/>
      <c r="Z42" s="66"/>
      <c r="AA42" s="66"/>
      <c r="AB42" s="66"/>
      <c r="AC42" s="8"/>
      <c r="AD42" s="8"/>
      <c r="AE42" s="8"/>
      <c r="AF42" s="8"/>
      <c r="AG42" s="8"/>
      <c r="AH42" s="8"/>
      <c r="AI42" s="8"/>
      <c r="AJ42" s="8"/>
      <c r="AK42" s="65"/>
      <c r="AL42" s="65"/>
      <c r="AM42" s="8"/>
      <c r="AN42" s="8"/>
      <c r="AO42" s="434" t="s">
        <v>112</v>
      </c>
      <c r="AP42" s="435"/>
      <c r="AQ42" s="435"/>
      <c r="AR42" s="436"/>
    </row>
    <row r="43" spans="1:44" ht="12.75" customHeight="1">
      <c r="A43" s="8"/>
      <c r="B43" s="8"/>
      <c r="C43" s="8"/>
      <c r="D43" s="8"/>
      <c r="E43" s="8"/>
      <c r="F43" s="8"/>
      <c r="G43" s="8"/>
      <c r="H43" s="8"/>
      <c r="I43" s="8"/>
      <c r="J43" s="8"/>
      <c r="K43" s="17"/>
      <c r="L43" s="66"/>
      <c r="M43" s="66"/>
      <c r="N43" s="66"/>
      <c r="O43" s="66"/>
      <c r="P43" s="66"/>
      <c r="Q43" s="66"/>
      <c r="R43" s="66"/>
      <c r="S43" s="67"/>
      <c r="T43" s="67"/>
      <c r="U43" s="67"/>
      <c r="V43" s="67"/>
      <c r="W43" s="67"/>
      <c r="X43" s="67"/>
      <c r="Y43" s="67"/>
      <c r="Z43" s="66"/>
      <c r="AA43" s="66"/>
      <c r="AB43" s="66"/>
      <c r="AC43" s="8"/>
      <c r="AD43" s="8"/>
      <c r="AE43" s="8"/>
      <c r="AF43" s="8"/>
      <c r="AG43" s="8"/>
      <c r="AH43" s="8"/>
      <c r="AI43" s="8"/>
      <c r="AJ43" s="8"/>
      <c r="AK43" s="65"/>
      <c r="AL43" s="65"/>
      <c r="AM43" s="8"/>
      <c r="AN43" s="8"/>
      <c r="AO43" s="437"/>
      <c r="AP43" s="438"/>
      <c r="AQ43" s="438"/>
      <c r="AR43" s="439"/>
    </row>
    <row r="44" spans="1:44" ht="12.75" customHeight="1">
      <c r="A44" s="8"/>
      <c r="B44" s="8"/>
      <c r="C44" s="8"/>
      <c r="D44" s="8"/>
      <c r="E44" s="8"/>
      <c r="F44" s="8"/>
      <c r="G44" s="8"/>
      <c r="H44" s="8"/>
      <c r="I44" s="8"/>
      <c r="J44" s="8"/>
      <c r="K44" s="17"/>
      <c r="L44" s="66"/>
      <c r="M44" s="66"/>
      <c r="N44" s="66"/>
      <c r="O44" s="66"/>
      <c r="P44" s="66"/>
      <c r="Q44" s="66"/>
      <c r="R44" s="66"/>
      <c r="S44" s="66"/>
      <c r="T44" s="66"/>
      <c r="U44" s="66"/>
      <c r="V44" s="66"/>
      <c r="W44" s="66"/>
      <c r="X44" s="66"/>
      <c r="Y44" s="66"/>
      <c r="Z44" s="66"/>
      <c r="AA44" s="66"/>
      <c r="AB44" s="66"/>
      <c r="AC44" s="8"/>
      <c r="AD44" s="8"/>
      <c r="AE44" s="8"/>
      <c r="AF44" s="8"/>
      <c r="AG44" s="8"/>
      <c r="AH44" s="8"/>
      <c r="AI44" s="8"/>
      <c r="AJ44" s="8"/>
      <c r="AK44" s="65"/>
      <c r="AL44" s="65"/>
      <c r="AM44" s="8"/>
      <c r="AN44" s="8"/>
      <c r="AO44" s="8"/>
      <c r="AP44" s="8"/>
      <c r="AQ44" s="8"/>
      <c r="AR44" s="8"/>
    </row>
    <row r="45" spans="1:44" ht="6" customHeight="1">
      <c r="A45" s="8"/>
      <c r="B45" s="8"/>
      <c r="C45" s="8"/>
      <c r="D45" s="8"/>
      <c r="E45" s="8"/>
      <c r="F45" s="8"/>
      <c r="G45" s="8"/>
      <c r="H45" s="8"/>
      <c r="I45" s="8"/>
      <c r="J45" s="8"/>
      <c r="K45" s="17"/>
      <c r="L45" s="66"/>
      <c r="M45" s="66"/>
      <c r="N45" s="66"/>
      <c r="O45" s="66"/>
      <c r="P45" s="66"/>
      <c r="Q45" s="66"/>
      <c r="R45" s="66"/>
      <c r="S45" s="66"/>
      <c r="T45" s="66"/>
      <c r="U45" s="66"/>
      <c r="V45" s="66"/>
      <c r="W45" s="66"/>
      <c r="X45" s="66"/>
      <c r="Y45" s="66"/>
      <c r="Z45" s="66"/>
      <c r="AA45" s="66"/>
      <c r="AB45" s="66"/>
      <c r="AC45" s="8"/>
      <c r="AD45" s="8"/>
      <c r="AE45" s="8"/>
      <c r="AF45" s="8"/>
      <c r="AG45" s="8"/>
      <c r="AH45" s="8"/>
      <c r="AI45" s="8"/>
      <c r="AJ45" s="8"/>
      <c r="AK45" s="65"/>
      <c r="AL45" s="65"/>
      <c r="AM45" s="8"/>
      <c r="AN45" s="8"/>
      <c r="AO45" s="8"/>
      <c r="AP45" s="8"/>
      <c r="AQ45" s="8"/>
      <c r="AR45" s="8"/>
    </row>
    <row r="46" spans="1:44" ht="11.25" customHeight="1">
      <c r="A46" s="451" t="s">
        <v>3</v>
      </c>
      <c r="B46" s="452"/>
      <c r="C46" s="452"/>
      <c r="D46" s="452"/>
      <c r="E46" s="452"/>
      <c r="F46" s="452"/>
      <c r="G46" s="452"/>
      <c r="H46" s="452"/>
      <c r="I46" s="455" t="s">
        <v>4</v>
      </c>
      <c r="J46" s="455"/>
      <c r="K46" s="16" t="s">
        <v>5</v>
      </c>
      <c r="L46" s="455" t="s">
        <v>6</v>
      </c>
      <c r="M46" s="455"/>
      <c r="N46" s="456" t="s">
        <v>7</v>
      </c>
      <c r="O46" s="455"/>
      <c r="P46" s="455"/>
      <c r="Q46" s="455"/>
      <c r="R46" s="455"/>
      <c r="S46" s="455"/>
      <c r="T46" s="455" t="s">
        <v>8</v>
      </c>
      <c r="U46" s="455"/>
      <c r="V46" s="455"/>
      <c r="W46" s="17"/>
      <c r="X46" s="17"/>
      <c r="Y46" s="17"/>
      <c r="Z46" s="17"/>
      <c r="AA46" s="17"/>
      <c r="AB46" s="17"/>
      <c r="AC46" s="14"/>
      <c r="AD46" s="14"/>
      <c r="AE46" s="14"/>
      <c r="AF46" s="14"/>
      <c r="AG46" s="14"/>
      <c r="AH46" s="14"/>
      <c r="AI46" s="14"/>
      <c r="AJ46" s="17"/>
      <c r="AK46" s="415">
        <f>'【事業主控】　(内容はこのシートに入力してください)'!AK46</f>
        <v>2</v>
      </c>
      <c r="AL46" s="301"/>
      <c r="AM46" s="440" t="s">
        <v>9</v>
      </c>
      <c r="AN46" s="440"/>
      <c r="AO46" s="301">
        <v>2</v>
      </c>
      <c r="AP46" s="301"/>
      <c r="AQ46" s="440" t="s">
        <v>10</v>
      </c>
      <c r="AR46" s="441"/>
    </row>
    <row r="47" spans="1:44" ht="11.25" customHeight="1">
      <c r="A47" s="452"/>
      <c r="B47" s="452"/>
      <c r="C47" s="452"/>
      <c r="D47" s="452"/>
      <c r="E47" s="452"/>
      <c r="F47" s="452"/>
      <c r="G47" s="452"/>
      <c r="H47" s="452"/>
      <c r="I47" s="309" t="s">
        <v>11</v>
      </c>
      <c r="J47" s="264" t="s">
        <v>12</v>
      </c>
      <c r="K47" s="311" t="s">
        <v>12</v>
      </c>
      <c r="L47" s="261" t="s">
        <v>13</v>
      </c>
      <c r="M47" s="264" t="s">
        <v>14</v>
      </c>
      <c r="N47" s="261" t="s">
        <v>15</v>
      </c>
      <c r="O47" s="267" t="s">
        <v>11</v>
      </c>
      <c r="P47" s="267" t="s">
        <v>14</v>
      </c>
      <c r="Q47" s="267" t="s">
        <v>11</v>
      </c>
      <c r="R47" s="267" t="s">
        <v>17</v>
      </c>
      <c r="S47" s="264" t="s">
        <v>18</v>
      </c>
      <c r="T47" s="261" t="str">
        <f>T10</f>
        <v>9</v>
      </c>
      <c r="U47" s="267" t="str">
        <f>U10</f>
        <v>9</v>
      </c>
      <c r="V47" s="264" t="str">
        <f>V10</f>
        <v>9</v>
      </c>
      <c r="W47" s="17"/>
      <c r="X47" s="17"/>
      <c r="Y47" s="17"/>
      <c r="Z47" s="17"/>
      <c r="AA47" s="17"/>
      <c r="AB47" s="17"/>
      <c r="AC47" s="14"/>
      <c r="AD47" s="14"/>
      <c r="AE47" s="14"/>
      <c r="AF47" s="14"/>
      <c r="AG47" s="14"/>
      <c r="AH47" s="14"/>
      <c r="AI47" s="14"/>
      <c r="AJ47" s="17"/>
      <c r="AK47" s="302"/>
      <c r="AL47" s="303"/>
      <c r="AM47" s="442"/>
      <c r="AN47" s="442"/>
      <c r="AO47" s="303"/>
      <c r="AP47" s="303"/>
      <c r="AQ47" s="442"/>
      <c r="AR47" s="443"/>
    </row>
    <row r="48" spans="1:44" ht="11.25" customHeight="1">
      <c r="A48" s="452"/>
      <c r="B48" s="452"/>
      <c r="C48" s="452"/>
      <c r="D48" s="452"/>
      <c r="E48" s="452"/>
      <c r="F48" s="452"/>
      <c r="G48" s="452"/>
      <c r="H48" s="452"/>
      <c r="I48" s="310"/>
      <c r="J48" s="265"/>
      <c r="K48" s="312"/>
      <c r="L48" s="262"/>
      <c r="M48" s="265"/>
      <c r="N48" s="262"/>
      <c r="O48" s="268"/>
      <c r="P48" s="268"/>
      <c r="Q48" s="268"/>
      <c r="R48" s="268"/>
      <c r="S48" s="265"/>
      <c r="T48" s="262"/>
      <c r="U48" s="268"/>
      <c r="V48" s="265"/>
      <c r="W48" s="17"/>
      <c r="X48" s="17"/>
      <c r="Y48" s="17"/>
      <c r="Z48" s="17"/>
      <c r="AA48" s="17"/>
      <c r="AB48" s="17"/>
      <c r="AC48" s="14"/>
      <c r="AD48" s="14"/>
      <c r="AE48" s="14"/>
      <c r="AF48" s="14"/>
      <c r="AG48" s="14"/>
      <c r="AH48" s="14"/>
      <c r="AI48" s="14"/>
      <c r="AJ48" s="17"/>
      <c r="AK48" s="304"/>
      <c r="AL48" s="305"/>
      <c r="AM48" s="444"/>
      <c r="AN48" s="444"/>
      <c r="AO48" s="305"/>
      <c r="AP48" s="305"/>
      <c r="AQ48" s="444"/>
      <c r="AR48" s="445"/>
    </row>
    <row r="49" spans="1:44" ht="6" customHeight="1">
      <c r="A49" s="454"/>
      <c r="B49" s="454"/>
      <c r="C49" s="454"/>
      <c r="D49" s="454"/>
      <c r="E49" s="454"/>
      <c r="F49" s="454"/>
      <c r="G49" s="454"/>
      <c r="H49" s="454"/>
      <c r="I49" s="310"/>
      <c r="J49" s="266"/>
      <c r="K49" s="313"/>
      <c r="L49" s="263"/>
      <c r="M49" s="266"/>
      <c r="N49" s="263"/>
      <c r="O49" s="269"/>
      <c r="P49" s="269"/>
      <c r="Q49" s="269"/>
      <c r="R49" s="269"/>
      <c r="S49" s="266"/>
      <c r="T49" s="263"/>
      <c r="U49" s="269"/>
      <c r="V49" s="266"/>
      <c r="W49" s="17"/>
      <c r="X49" s="17"/>
      <c r="Y49" s="17"/>
      <c r="Z49" s="17"/>
      <c r="AA49" s="17"/>
      <c r="AB49" s="17"/>
      <c r="AC49" s="17"/>
      <c r="AD49" s="17"/>
      <c r="AE49" s="17"/>
      <c r="AF49" s="17"/>
      <c r="AG49" s="17"/>
      <c r="AH49" s="17"/>
      <c r="AI49" s="17"/>
      <c r="AJ49" s="17"/>
      <c r="AK49" s="8"/>
      <c r="AL49" s="8"/>
      <c r="AM49" s="8"/>
      <c r="AN49" s="8"/>
      <c r="AO49" s="8"/>
      <c r="AP49" s="8"/>
      <c r="AQ49" s="8"/>
      <c r="AR49" s="8"/>
    </row>
    <row r="50" spans="1:44" ht="15" customHeight="1">
      <c r="A50" s="459" t="s">
        <v>71</v>
      </c>
      <c r="B50" s="460"/>
      <c r="C50" s="460"/>
      <c r="D50" s="460"/>
      <c r="E50" s="460"/>
      <c r="F50" s="460"/>
      <c r="G50" s="460"/>
      <c r="H50" s="461"/>
      <c r="I50" s="459" t="s">
        <v>20</v>
      </c>
      <c r="J50" s="460"/>
      <c r="K50" s="460"/>
      <c r="L50" s="460"/>
      <c r="M50" s="468"/>
      <c r="N50" s="471" t="s">
        <v>72</v>
      </c>
      <c r="O50" s="460"/>
      <c r="P50" s="460"/>
      <c r="Q50" s="460"/>
      <c r="R50" s="460"/>
      <c r="S50" s="460"/>
      <c r="T50" s="461"/>
      <c r="U50" s="18" t="s">
        <v>22</v>
      </c>
      <c r="V50" s="19"/>
      <c r="W50" s="19"/>
      <c r="X50" s="474" t="s">
        <v>23</v>
      </c>
      <c r="Y50" s="474"/>
      <c r="Z50" s="474"/>
      <c r="AA50" s="474"/>
      <c r="AB50" s="474"/>
      <c r="AC50" s="474"/>
      <c r="AD50" s="474"/>
      <c r="AE50" s="474"/>
      <c r="AF50" s="474"/>
      <c r="AG50" s="474"/>
      <c r="AH50" s="19"/>
      <c r="AI50" s="19"/>
      <c r="AJ50" s="20"/>
      <c r="AK50" s="561" t="s">
        <v>24</v>
      </c>
      <c r="AL50" s="561"/>
      <c r="AM50" s="446" t="s">
        <v>25</v>
      </c>
      <c r="AN50" s="446"/>
      <c r="AO50" s="446"/>
      <c r="AP50" s="446"/>
      <c r="AQ50" s="446"/>
      <c r="AR50" s="447"/>
    </row>
    <row r="51" spans="1:44" ht="15" customHeight="1">
      <c r="A51" s="462"/>
      <c r="B51" s="463"/>
      <c r="C51" s="463"/>
      <c r="D51" s="463"/>
      <c r="E51" s="463"/>
      <c r="F51" s="463"/>
      <c r="G51" s="463"/>
      <c r="H51" s="464"/>
      <c r="I51" s="462"/>
      <c r="J51" s="463"/>
      <c r="K51" s="463"/>
      <c r="L51" s="463"/>
      <c r="M51" s="469"/>
      <c r="N51" s="472"/>
      <c r="O51" s="463"/>
      <c r="P51" s="463"/>
      <c r="Q51" s="463"/>
      <c r="R51" s="463"/>
      <c r="S51" s="463"/>
      <c r="T51" s="464"/>
      <c r="U51" s="475" t="s">
        <v>26</v>
      </c>
      <c r="V51" s="440"/>
      <c r="W51" s="440"/>
      <c r="X51" s="441"/>
      <c r="Y51" s="475" t="s">
        <v>27</v>
      </c>
      <c r="Z51" s="477"/>
      <c r="AA51" s="477"/>
      <c r="AB51" s="478"/>
      <c r="AC51" s="482" t="s">
        <v>28</v>
      </c>
      <c r="AD51" s="483"/>
      <c r="AE51" s="483"/>
      <c r="AF51" s="484"/>
      <c r="AG51" s="488" t="s">
        <v>29</v>
      </c>
      <c r="AH51" s="489"/>
      <c r="AI51" s="489"/>
      <c r="AJ51" s="490"/>
      <c r="AK51" s="562" t="s">
        <v>73</v>
      </c>
      <c r="AL51" s="562"/>
      <c r="AM51" s="498" t="s">
        <v>31</v>
      </c>
      <c r="AN51" s="499"/>
      <c r="AO51" s="499"/>
      <c r="AP51" s="499"/>
      <c r="AQ51" s="500"/>
      <c r="AR51" s="501"/>
    </row>
    <row r="52" spans="1:44" ht="15" customHeight="1">
      <c r="A52" s="465"/>
      <c r="B52" s="466"/>
      <c r="C52" s="466"/>
      <c r="D52" s="466"/>
      <c r="E52" s="466"/>
      <c r="F52" s="466"/>
      <c r="G52" s="466"/>
      <c r="H52" s="467"/>
      <c r="I52" s="465"/>
      <c r="J52" s="466"/>
      <c r="K52" s="466"/>
      <c r="L52" s="466"/>
      <c r="M52" s="470"/>
      <c r="N52" s="473"/>
      <c r="O52" s="466"/>
      <c r="P52" s="466"/>
      <c r="Q52" s="466"/>
      <c r="R52" s="466"/>
      <c r="S52" s="466"/>
      <c r="T52" s="467"/>
      <c r="U52" s="476"/>
      <c r="V52" s="444"/>
      <c r="W52" s="444"/>
      <c r="X52" s="445"/>
      <c r="Y52" s="479"/>
      <c r="Z52" s="480"/>
      <c r="AA52" s="480"/>
      <c r="AB52" s="481"/>
      <c r="AC52" s="485"/>
      <c r="AD52" s="486"/>
      <c r="AE52" s="486"/>
      <c r="AF52" s="487"/>
      <c r="AG52" s="491"/>
      <c r="AH52" s="492"/>
      <c r="AI52" s="492"/>
      <c r="AJ52" s="493"/>
      <c r="AK52" s="563"/>
      <c r="AL52" s="563"/>
      <c r="AM52" s="502"/>
      <c r="AN52" s="502"/>
      <c r="AO52" s="502"/>
      <c r="AP52" s="502"/>
      <c r="AQ52" s="502"/>
      <c r="AR52" s="503"/>
    </row>
    <row r="53" spans="1:44" ht="20.25" customHeight="1">
      <c r="A53" s="564">
        <f>'【事業主控】　(内容はこのシートに入力してください)'!A53</f>
        <v>0</v>
      </c>
      <c r="B53" s="565"/>
      <c r="C53" s="565"/>
      <c r="D53" s="565"/>
      <c r="E53" s="565"/>
      <c r="F53" s="565"/>
      <c r="G53" s="565"/>
      <c r="H53" s="566"/>
      <c r="I53" s="564">
        <f>'【事業主控】　(内容はこのシートに入力してください)'!I53</f>
        <v>0</v>
      </c>
      <c r="J53" s="565"/>
      <c r="K53" s="565"/>
      <c r="L53" s="565"/>
      <c r="M53" s="570"/>
      <c r="N53" s="68">
        <f>'【事業主控】　(内容はこのシートに入力してください)'!N53</f>
        <v>0</v>
      </c>
      <c r="O53" s="24" t="s">
        <v>32</v>
      </c>
      <c r="P53" s="69">
        <f>'【事業主控】　(内容はこのシートに入力してください)'!P53</f>
        <v>0</v>
      </c>
      <c r="Q53" s="24" t="s">
        <v>33</v>
      </c>
      <c r="R53" s="68">
        <f>'【事業主控】　(内容はこのシートに入力してください)'!R53</f>
        <v>0</v>
      </c>
      <c r="S53" s="572" t="s">
        <v>74</v>
      </c>
      <c r="T53" s="573"/>
      <c r="U53" s="225"/>
      <c r="V53" s="226"/>
      <c r="W53" s="226"/>
      <c r="X53" s="70" t="s">
        <v>35</v>
      </c>
      <c r="Y53" s="71"/>
      <c r="Z53" s="72"/>
      <c r="AA53" s="72"/>
      <c r="AB53" s="70" t="s">
        <v>35</v>
      </c>
      <c r="AC53" s="71"/>
      <c r="AD53" s="72"/>
      <c r="AE53" s="72"/>
      <c r="AF53" s="73" t="s">
        <v>35</v>
      </c>
      <c r="AG53" s="574"/>
      <c r="AH53" s="575"/>
      <c r="AI53" s="575"/>
      <c r="AJ53" s="576"/>
      <c r="AK53" s="26"/>
      <c r="AL53" s="30"/>
      <c r="AM53" s="225"/>
      <c r="AN53" s="226"/>
      <c r="AO53" s="226"/>
      <c r="AP53" s="226"/>
      <c r="AQ53" s="226"/>
      <c r="AR53" s="76" t="s">
        <v>35</v>
      </c>
    </row>
    <row r="54" spans="1:44" ht="20.25" customHeight="1">
      <c r="A54" s="567"/>
      <c r="B54" s="568"/>
      <c r="C54" s="568"/>
      <c r="D54" s="568"/>
      <c r="E54" s="568"/>
      <c r="F54" s="568"/>
      <c r="G54" s="568"/>
      <c r="H54" s="569"/>
      <c r="I54" s="567"/>
      <c r="J54" s="568"/>
      <c r="K54" s="568"/>
      <c r="L54" s="568"/>
      <c r="M54" s="571"/>
      <c r="N54" s="77">
        <f>'【事業主控】　(内容はこのシートに入力してください)'!N54</f>
        <v>0</v>
      </c>
      <c r="O54" s="14" t="s">
        <v>32</v>
      </c>
      <c r="P54" s="78">
        <f>'【事業主控】　(内容はこのシートに入力してください)'!P54</f>
        <v>0</v>
      </c>
      <c r="Q54" s="14" t="s">
        <v>33</v>
      </c>
      <c r="R54" s="79">
        <f>'【事業主控】　(内容はこのシートに入力してください)'!R54</f>
        <v>0</v>
      </c>
      <c r="S54" s="498" t="s">
        <v>75</v>
      </c>
      <c r="T54" s="499"/>
      <c r="U54" s="223">
        <f>'【事業主控】　(内容はこのシートに入力してください)'!U54</f>
        <v>0</v>
      </c>
      <c r="V54" s="224"/>
      <c r="W54" s="224"/>
      <c r="X54" s="224"/>
      <c r="Y54" s="223">
        <f>'【事業主控】　(内容はこのシートに入力してください)'!Y54</f>
        <v>0</v>
      </c>
      <c r="Z54" s="224"/>
      <c r="AA54" s="224"/>
      <c r="AB54" s="224"/>
      <c r="AC54" s="520">
        <f>'【事業主控】　(内容はこのシートに入力してください)'!AC54</f>
        <v>0</v>
      </c>
      <c r="AD54" s="521"/>
      <c r="AE54" s="521"/>
      <c r="AF54" s="522"/>
      <c r="AG54" s="517">
        <f>'【事業主控】　(内容はこのシートに入力してください)'!AG54</f>
        <v>0</v>
      </c>
      <c r="AH54" s="517"/>
      <c r="AI54" s="517"/>
      <c r="AJ54" s="518"/>
      <c r="AK54" s="206">
        <f>'【事業主控】　(内容はこのシートに入力してください)'!AK54</f>
      </c>
      <c r="AL54" s="207"/>
      <c r="AM54" s="362">
        <f>'【事業主控】　(内容はこのシートに入力してください)'!AM54</f>
      </c>
      <c r="AN54" s="363"/>
      <c r="AO54" s="363"/>
      <c r="AP54" s="363"/>
      <c r="AQ54" s="363"/>
      <c r="AR54" s="35"/>
    </row>
    <row r="55" spans="1:44" ht="20.25" customHeight="1">
      <c r="A55" s="564">
        <f>'【事業主控】　(内容はこのシートに入力してください)'!A55</f>
        <v>0</v>
      </c>
      <c r="B55" s="565"/>
      <c r="C55" s="565"/>
      <c r="D55" s="565"/>
      <c r="E55" s="565"/>
      <c r="F55" s="565"/>
      <c r="G55" s="565"/>
      <c r="H55" s="566"/>
      <c r="I55" s="564">
        <f>'【事業主控】　(内容はこのシートに入力してください)'!I55</f>
        <v>0</v>
      </c>
      <c r="J55" s="565"/>
      <c r="K55" s="565"/>
      <c r="L55" s="565"/>
      <c r="M55" s="570"/>
      <c r="N55" s="80">
        <f>'【事業主控】　(内容はこのシートに入力してください)'!N55</f>
        <v>0</v>
      </c>
      <c r="O55" s="24" t="s">
        <v>37</v>
      </c>
      <c r="P55" s="69">
        <f>'【事業主控】　(内容はこのシートに入力してください)'!P55</f>
        <v>0</v>
      </c>
      <c r="Q55" s="24" t="s">
        <v>38</v>
      </c>
      <c r="R55" s="68">
        <f>'【事業主控】　(内容はこのシートに入力してください)'!R55</f>
        <v>0</v>
      </c>
      <c r="S55" s="572" t="s">
        <v>39</v>
      </c>
      <c r="T55" s="573"/>
      <c r="U55" s="178"/>
      <c r="V55" s="179"/>
      <c r="W55" s="179"/>
      <c r="X55" s="37"/>
      <c r="Y55" s="38"/>
      <c r="Z55" s="39"/>
      <c r="AA55" s="39"/>
      <c r="AB55" s="37"/>
      <c r="AC55" s="38"/>
      <c r="AD55" s="39"/>
      <c r="AE55" s="39"/>
      <c r="AF55" s="40"/>
      <c r="AG55" s="194"/>
      <c r="AH55" s="195"/>
      <c r="AI55" s="195"/>
      <c r="AJ55" s="196"/>
      <c r="AK55" s="26"/>
      <c r="AL55" s="30"/>
      <c r="AM55" s="178"/>
      <c r="AN55" s="179"/>
      <c r="AO55" s="179"/>
      <c r="AP55" s="179"/>
      <c r="AQ55" s="179"/>
      <c r="AR55" s="29"/>
    </row>
    <row r="56" spans="1:44" ht="20.25" customHeight="1">
      <c r="A56" s="567"/>
      <c r="B56" s="568"/>
      <c r="C56" s="568"/>
      <c r="D56" s="568"/>
      <c r="E56" s="568"/>
      <c r="F56" s="568"/>
      <c r="G56" s="568"/>
      <c r="H56" s="569"/>
      <c r="I56" s="567"/>
      <c r="J56" s="568"/>
      <c r="K56" s="568"/>
      <c r="L56" s="568"/>
      <c r="M56" s="571"/>
      <c r="N56" s="79">
        <f>'【事業主控】　(内容はこのシートに入力してください)'!N56</f>
        <v>0</v>
      </c>
      <c r="O56" s="42" t="s">
        <v>37</v>
      </c>
      <c r="P56" s="78">
        <f>'【事業主控】　(内容はこのシートに入力してください)'!P56</f>
        <v>0</v>
      </c>
      <c r="Q56" s="42" t="s">
        <v>38</v>
      </c>
      <c r="R56" s="79">
        <f>'【事業主控】　(内容はこのシートに入力してください)'!R56</f>
        <v>0</v>
      </c>
      <c r="S56" s="577" t="s">
        <v>40</v>
      </c>
      <c r="T56" s="578"/>
      <c r="U56" s="223">
        <f>'【事業主控】　(内容はこのシートに入力してください)'!U56</f>
        <v>0</v>
      </c>
      <c r="V56" s="224"/>
      <c r="W56" s="224"/>
      <c r="X56" s="224"/>
      <c r="Y56" s="223">
        <f>'【事業主控】　(内容はこのシートに入力してください)'!Y56</f>
        <v>0</v>
      </c>
      <c r="Z56" s="224"/>
      <c r="AA56" s="224"/>
      <c r="AB56" s="224"/>
      <c r="AC56" s="520">
        <f>'【事業主控】　(内容はこのシートに入力してください)'!AC56</f>
        <v>0</v>
      </c>
      <c r="AD56" s="521"/>
      <c r="AE56" s="521"/>
      <c r="AF56" s="522"/>
      <c r="AG56" s="517">
        <f>'【事業主控】　(内容はこのシートに入力してください)'!AG56</f>
        <v>0</v>
      </c>
      <c r="AH56" s="517"/>
      <c r="AI56" s="517"/>
      <c r="AJ56" s="518"/>
      <c r="AK56" s="206">
        <f>'【事業主控】　(内容はこのシートに入力してください)'!AK56</f>
      </c>
      <c r="AL56" s="207"/>
      <c r="AM56" s="362">
        <f>'【事業主控】　(内容はこのシートに入力してください)'!AM56</f>
      </c>
      <c r="AN56" s="363"/>
      <c r="AO56" s="363"/>
      <c r="AP56" s="363"/>
      <c r="AQ56" s="363"/>
      <c r="AR56" s="35"/>
    </row>
    <row r="57" spans="1:44" ht="20.25" customHeight="1">
      <c r="A57" s="564">
        <f>'【事業主控】　(内容はこのシートに入力してください)'!A57</f>
        <v>0</v>
      </c>
      <c r="B57" s="565"/>
      <c r="C57" s="565"/>
      <c r="D57" s="565"/>
      <c r="E57" s="565"/>
      <c r="F57" s="565"/>
      <c r="G57" s="565"/>
      <c r="H57" s="566"/>
      <c r="I57" s="564">
        <f>'【事業主控】　(内容はこのシートに入力してください)'!I57</f>
        <v>0</v>
      </c>
      <c r="J57" s="565"/>
      <c r="K57" s="565"/>
      <c r="L57" s="565"/>
      <c r="M57" s="570"/>
      <c r="N57" s="68">
        <f>'【事業主控】　(内容はこのシートに入力してください)'!N57</f>
        <v>0</v>
      </c>
      <c r="O57" s="24" t="s">
        <v>37</v>
      </c>
      <c r="P57" s="69">
        <f>'【事業主控】　(内容はこのシートに入力してください)'!P57</f>
        <v>0</v>
      </c>
      <c r="Q57" s="24" t="s">
        <v>38</v>
      </c>
      <c r="R57" s="68">
        <f>'【事業主控】　(内容はこのシートに入力してください)'!R57</f>
        <v>0</v>
      </c>
      <c r="S57" s="572" t="s">
        <v>39</v>
      </c>
      <c r="T57" s="579"/>
      <c r="U57" s="580"/>
      <c r="V57" s="581"/>
      <c r="W57" s="581"/>
      <c r="X57" s="81"/>
      <c r="Y57" s="82"/>
      <c r="Z57" s="83"/>
      <c r="AA57" s="83"/>
      <c r="AB57" s="84"/>
      <c r="AC57" s="39"/>
      <c r="AD57" s="39"/>
      <c r="AE57" s="39"/>
      <c r="AF57" s="40"/>
      <c r="AG57" s="194"/>
      <c r="AH57" s="195"/>
      <c r="AI57" s="195"/>
      <c r="AJ57" s="196"/>
      <c r="AK57" s="26"/>
      <c r="AL57" s="30"/>
      <c r="AM57" s="178"/>
      <c r="AN57" s="179"/>
      <c r="AO57" s="179"/>
      <c r="AP57" s="179"/>
      <c r="AQ57" s="179"/>
      <c r="AR57" s="29"/>
    </row>
    <row r="58" spans="1:44" ht="20.25" customHeight="1">
      <c r="A58" s="567"/>
      <c r="B58" s="568"/>
      <c r="C58" s="568"/>
      <c r="D58" s="568"/>
      <c r="E58" s="568"/>
      <c r="F58" s="568"/>
      <c r="G58" s="568"/>
      <c r="H58" s="569"/>
      <c r="I58" s="567"/>
      <c r="J58" s="568"/>
      <c r="K58" s="568"/>
      <c r="L58" s="568"/>
      <c r="M58" s="571"/>
      <c r="N58" s="77">
        <f>'【事業主控】　(内容はこのシートに入力してください)'!N58</f>
        <v>0</v>
      </c>
      <c r="O58" s="42" t="s">
        <v>37</v>
      </c>
      <c r="P58" s="78">
        <f>'【事業主控】　(内容はこのシートに入力してください)'!P58</f>
        <v>0</v>
      </c>
      <c r="Q58" s="42" t="s">
        <v>38</v>
      </c>
      <c r="R58" s="79">
        <f>'【事業主控】　(内容はこのシートに入力してください)'!R58</f>
        <v>0</v>
      </c>
      <c r="S58" s="577" t="s">
        <v>40</v>
      </c>
      <c r="T58" s="582"/>
      <c r="U58" s="583">
        <f>'【事業主控】　(内容はこのシートに入力してください)'!U58</f>
        <v>0</v>
      </c>
      <c r="V58" s="584"/>
      <c r="W58" s="584"/>
      <c r="X58" s="584"/>
      <c r="Y58" s="585">
        <f>'【事業主控】　(内容はこのシートに入力してください)'!Y58</f>
        <v>0</v>
      </c>
      <c r="Z58" s="584"/>
      <c r="AA58" s="584"/>
      <c r="AB58" s="586"/>
      <c r="AC58" s="521">
        <f>'【事業主控】　(内容はこのシートに入力してください)'!AC58</f>
        <v>0</v>
      </c>
      <c r="AD58" s="521"/>
      <c r="AE58" s="521"/>
      <c r="AF58" s="522"/>
      <c r="AG58" s="517">
        <f>'【事業主控】　(内容はこのシートに入力してください)'!AG58</f>
        <v>0</v>
      </c>
      <c r="AH58" s="517"/>
      <c r="AI58" s="517"/>
      <c r="AJ58" s="518"/>
      <c r="AK58" s="206">
        <f>'【事業主控】　(内容はこのシートに入力してください)'!AK58</f>
      </c>
      <c r="AL58" s="207"/>
      <c r="AM58" s="362">
        <f>'【事業主控】　(内容はこのシートに入力してください)'!AM58</f>
      </c>
      <c r="AN58" s="363"/>
      <c r="AO58" s="363"/>
      <c r="AP58" s="363"/>
      <c r="AQ58" s="363"/>
      <c r="AR58" s="35"/>
    </row>
    <row r="59" spans="1:44" ht="20.25" customHeight="1">
      <c r="A59" s="564">
        <f>'【事業主控】　(内容はこのシートに入力してください)'!A59</f>
        <v>0</v>
      </c>
      <c r="B59" s="565"/>
      <c r="C59" s="565"/>
      <c r="D59" s="565"/>
      <c r="E59" s="565"/>
      <c r="F59" s="565"/>
      <c r="G59" s="565"/>
      <c r="H59" s="566"/>
      <c r="I59" s="564">
        <f>'【事業主控】　(内容はこのシートに入力してください)'!I59</f>
        <v>0</v>
      </c>
      <c r="J59" s="565"/>
      <c r="K59" s="565"/>
      <c r="L59" s="565"/>
      <c r="M59" s="570"/>
      <c r="N59" s="80">
        <f>'【事業主控】　(内容はこのシートに入力してください)'!N59</f>
        <v>0</v>
      </c>
      <c r="O59" s="24" t="s">
        <v>37</v>
      </c>
      <c r="P59" s="69">
        <f>'【事業主控】　(内容はこのシートに入力してください)'!P59</f>
        <v>0</v>
      </c>
      <c r="Q59" s="24" t="s">
        <v>38</v>
      </c>
      <c r="R59" s="68">
        <f>'【事業主控】　(内容はこのシートに入力してください)'!R59</f>
        <v>0</v>
      </c>
      <c r="S59" s="572" t="s">
        <v>39</v>
      </c>
      <c r="T59" s="573"/>
      <c r="U59" s="223"/>
      <c r="V59" s="224"/>
      <c r="W59" s="224"/>
      <c r="X59" s="43"/>
      <c r="Y59" s="44"/>
      <c r="Z59" s="33"/>
      <c r="AA59" s="33"/>
      <c r="AB59" s="43"/>
      <c r="AC59" s="44"/>
      <c r="AD59" s="33"/>
      <c r="AE59" s="33"/>
      <c r="AF59" s="45"/>
      <c r="AG59" s="194"/>
      <c r="AH59" s="195"/>
      <c r="AI59" s="195"/>
      <c r="AJ59" s="196"/>
      <c r="AK59" s="26"/>
      <c r="AL59" s="30"/>
      <c r="AM59" s="178"/>
      <c r="AN59" s="179"/>
      <c r="AO59" s="179"/>
      <c r="AP59" s="179"/>
      <c r="AQ59" s="179"/>
      <c r="AR59" s="29"/>
    </row>
    <row r="60" spans="1:44" ht="20.25" customHeight="1">
      <c r="A60" s="567"/>
      <c r="B60" s="568"/>
      <c r="C60" s="568"/>
      <c r="D60" s="568"/>
      <c r="E60" s="568"/>
      <c r="F60" s="568"/>
      <c r="G60" s="568"/>
      <c r="H60" s="569"/>
      <c r="I60" s="567"/>
      <c r="J60" s="568"/>
      <c r="K60" s="568"/>
      <c r="L60" s="568"/>
      <c r="M60" s="571"/>
      <c r="N60" s="79">
        <f>'【事業主控】　(内容はこのシートに入力してください)'!N60</f>
        <v>0</v>
      </c>
      <c r="O60" s="42" t="s">
        <v>37</v>
      </c>
      <c r="P60" s="78">
        <f>'【事業主控】　(内容はこのシートに入力してください)'!P60</f>
        <v>0</v>
      </c>
      <c r="Q60" s="42" t="s">
        <v>38</v>
      </c>
      <c r="R60" s="79">
        <f>'【事業主控】　(内容はこのシートに入力してください)'!R60</f>
        <v>0</v>
      </c>
      <c r="S60" s="577" t="s">
        <v>40</v>
      </c>
      <c r="T60" s="578"/>
      <c r="U60" s="223">
        <f>'【事業主控】　(内容はこのシートに入力してください)'!U60</f>
        <v>0</v>
      </c>
      <c r="V60" s="224"/>
      <c r="W60" s="224"/>
      <c r="X60" s="224"/>
      <c r="Y60" s="223">
        <f>'【事業主控】　(内容はこのシートに入力してください)'!Y60</f>
        <v>0</v>
      </c>
      <c r="Z60" s="224"/>
      <c r="AA60" s="224"/>
      <c r="AB60" s="224"/>
      <c r="AC60" s="520">
        <f>'【事業主控】　(内容はこのシートに入力してください)'!AC60</f>
        <v>0</v>
      </c>
      <c r="AD60" s="521"/>
      <c r="AE60" s="521"/>
      <c r="AF60" s="522"/>
      <c r="AG60" s="517">
        <f>'【事業主控】　(内容はこのシートに入力してください)'!AG60</f>
        <v>0</v>
      </c>
      <c r="AH60" s="517"/>
      <c r="AI60" s="517"/>
      <c r="AJ60" s="518"/>
      <c r="AK60" s="206">
        <f>'【事業主控】　(内容はこのシートに入力してください)'!AK60</f>
      </c>
      <c r="AL60" s="207"/>
      <c r="AM60" s="362">
        <f>'【事業主控】　(内容はこのシートに入力してください)'!AM60</f>
      </c>
      <c r="AN60" s="363"/>
      <c r="AO60" s="363"/>
      <c r="AP60" s="363"/>
      <c r="AQ60" s="363"/>
      <c r="AR60" s="35"/>
    </row>
    <row r="61" spans="1:44" ht="20.25" customHeight="1">
      <c r="A61" s="564">
        <f>'【事業主控】　(内容はこのシートに入力してください)'!A61</f>
        <v>0</v>
      </c>
      <c r="B61" s="565"/>
      <c r="C61" s="565"/>
      <c r="D61" s="565"/>
      <c r="E61" s="565"/>
      <c r="F61" s="565"/>
      <c r="G61" s="565"/>
      <c r="H61" s="566"/>
      <c r="I61" s="564">
        <f>'【事業主控】　(内容はこのシートに入力してください)'!I61</f>
        <v>0</v>
      </c>
      <c r="J61" s="565"/>
      <c r="K61" s="565"/>
      <c r="L61" s="565"/>
      <c r="M61" s="570"/>
      <c r="N61" s="68">
        <f>'【事業主控】　(内容はこのシートに入力してください)'!N61</f>
        <v>0</v>
      </c>
      <c r="O61" s="24" t="s">
        <v>37</v>
      </c>
      <c r="P61" s="69">
        <f>'【事業主控】　(内容はこのシートに入力してください)'!P61</f>
        <v>0</v>
      </c>
      <c r="Q61" s="24" t="s">
        <v>38</v>
      </c>
      <c r="R61" s="68">
        <f>'【事業主控】　(内容はこのシートに入力してください)'!R61</f>
        <v>0</v>
      </c>
      <c r="S61" s="572" t="s">
        <v>39</v>
      </c>
      <c r="T61" s="573"/>
      <c r="U61" s="178"/>
      <c r="V61" s="179"/>
      <c r="W61" s="179"/>
      <c r="X61" s="37"/>
      <c r="Y61" s="38"/>
      <c r="Z61" s="39"/>
      <c r="AA61" s="39"/>
      <c r="AB61" s="37"/>
      <c r="AC61" s="38"/>
      <c r="AD61" s="39"/>
      <c r="AE61" s="39"/>
      <c r="AF61" s="40"/>
      <c r="AG61" s="194"/>
      <c r="AH61" s="195"/>
      <c r="AI61" s="195"/>
      <c r="AJ61" s="196"/>
      <c r="AK61" s="26"/>
      <c r="AL61" s="30"/>
      <c r="AM61" s="178"/>
      <c r="AN61" s="179"/>
      <c r="AO61" s="179"/>
      <c r="AP61" s="179"/>
      <c r="AQ61" s="179"/>
      <c r="AR61" s="29"/>
    </row>
    <row r="62" spans="1:44" ht="20.25" customHeight="1">
      <c r="A62" s="567"/>
      <c r="B62" s="568"/>
      <c r="C62" s="568"/>
      <c r="D62" s="568"/>
      <c r="E62" s="568"/>
      <c r="F62" s="568"/>
      <c r="G62" s="568"/>
      <c r="H62" s="569"/>
      <c r="I62" s="567"/>
      <c r="J62" s="568"/>
      <c r="K62" s="568"/>
      <c r="L62" s="568"/>
      <c r="M62" s="571"/>
      <c r="N62" s="77">
        <f>'【事業主控】　(内容はこのシートに入力してください)'!N62</f>
        <v>0</v>
      </c>
      <c r="O62" s="42" t="s">
        <v>37</v>
      </c>
      <c r="P62" s="78">
        <f>'【事業主控】　(内容はこのシートに入力してください)'!P62</f>
        <v>0</v>
      </c>
      <c r="Q62" s="42" t="s">
        <v>38</v>
      </c>
      <c r="R62" s="79">
        <f>'【事業主控】　(内容はこのシートに入力してください)'!R62</f>
        <v>0</v>
      </c>
      <c r="S62" s="577" t="s">
        <v>40</v>
      </c>
      <c r="T62" s="578"/>
      <c r="U62" s="223">
        <f>'【事業主控】　(内容はこのシートに入力してください)'!U62</f>
        <v>0</v>
      </c>
      <c r="V62" s="224"/>
      <c r="W62" s="224"/>
      <c r="X62" s="224"/>
      <c r="Y62" s="223">
        <f>'【事業主控】　(内容はこのシートに入力してください)'!Y62</f>
        <v>0</v>
      </c>
      <c r="Z62" s="224"/>
      <c r="AA62" s="224"/>
      <c r="AB62" s="224"/>
      <c r="AC62" s="520">
        <f>'【事業主控】　(内容はこのシートに入力してください)'!AC62</f>
        <v>0</v>
      </c>
      <c r="AD62" s="521"/>
      <c r="AE62" s="521"/>
      <c r="AF62" s="522"/>
      <c r="AG62" s="517">
        <f>'【事業主控】　(内容はこのシートに入力してください)'!AG62</f>
        <v>0</v>
      </c>
      <c r="AH62" s="517"/>
      <c r="AI62" s="517"/>
      <c r="AJ62" s="518"/>
      <c r="AK62" s="206">
        <f>'【事業主控】　(内容はこのシートに入力してください)'!AK62</f>
      </c>
      <c r="AL62" s="207"/>
      <c r="AM62" s="362">
        <f>'【事業主控】　(内容はこのシートに入力してください)'!AM62</f>
      </c>
      <c r="AN62" s="363"/>
      <c r="AO62" s="363"/>
      <c r="AP62" s="363"/>
      <c r="AQ62" s="363"/>
      <c r="AR62" s="35"/>
    </row>
    <row r="63" spans="1:44" ht="20.25" customHeight="1">
      <c r="A63" s="564">
        <f>'【事業主控】　(内容はこのシートに入力してください)'!A63</f>
        <v>0</v>
      </c>
      <c r="B63" s="565"/>
      <c r="C63" s="565"/>
      <c r="D63" s="565"/>
      <c r="E63" s="565"/>
      <c r="F63" s="565"/>
      <c r="G63" s="565"/>
      <c r="H63" s="566"/>
      <c r="I63" s="564">
        <f>'【事業主控】　(内容はこのシートに入力してください)'!I63</f>
        <v>0</v>
      </c>
      <c r="J63" s="565"/>
      <c r="K63" s="565"/>
      <c r="L63" s="565"/>
      <c r="M63" s="570"/>
      <c r="N63" s="80">
        <f>'【事業主控】　(内容はこのシートに入力してください)'!N63</f>
        <v>0</v>
      </c>
      <c r="O63" s="24" t="s">
        <v>37</v>
      </c>
      <c r="P63" s="69">
        <f>'【事業主控】　(内容はこのシートに入力してください)'!P63</f>
        <v>0</v>
      </c>
      <c r="Q63" s="24" t="s">
        <v>38</v>
      </c>
      <c r="R63" s="68">
        <f>'【事業主控】　(内容はこのシートに入力してください)'!R63</f>
        <v>0</v>
      </c>
      <c r="S63" s="572" t="s">
        <v>39</v>
      </c>
      <c r="T63" s="573"/>
      <c r="U63" s="178"/>
      <c r="V63" s="179"/>
      <c r="W63" s="179"/>
      <c r="X63" s="37"/>
      <c r="Y63" s="38"/>
      <c r="Z63" s="39"/>
      <c r="AA63" s="39"/>
      <c r="AB63" s="37"/>
      <c r="AC63" s="38"/>
      <c r="AD63" s="39"/>
      <c r="AE63" s="39"/>
      <c r="AF63" s="40"/>
      <c r="AG63" s="194"/>
      <c r="AH63" s="195"/>
      <c r="AI63" s="195"/>
      <c r="AJ63" s="196"/>
      <c r="AK63" s="26"/>
      <c r="AL63" s="30"/>
      <c r="AM63" s="178"/>
      <c r="AN63" s="179"/>
      <c r="AO63" s="179"/>
      <c r="AP63" s="179"/>
      <c r="AQ63" s="179"/>
      <c r="AR63" s="29"/>
    </row>
    <row r="64" spans="1:44" ht="20.25" customHeight="1">
      <c r="A64" s="567"/>
      <c r="B64" s="568"/>
      <c r="C64" s="568"/>
      <c r="D64" s="568"/>
      <c r="E64" s="568"/>
      <c r="F64" s="568"/>
      <c r="G64" s="568"/>
      <c r="H64" s="569"/>
      <c r="I64" s="567"/>
      <c r="J64" s="568"/>
      <c r="K64" s="568"/>
      <c r="L64" s="568"/>
      <c r="M64" s="571"/>
      <c r="N64" s="79">
        <f>'【事業主控】　(内容はこのシートに入力してください)'!N64</f>
        <v>0</v>
      </c>
      <c r="O64" s="42" t="s">
        <v>37</v>
      </c>
      <c r="P64" s="78">
        <f>'【事業主控】　(内容はこのシートに入力してください)'!P64</f>
        <v>0</v>
      </c>
      <c r="Q64" s="42" t="s">
        <v>38</v>
      </c>
      <c r="R64" s="79">
        <f>'【事業主控】　(内容はこのシートに入力してください)'!R64</f>
        <v>0</v>
      </c>
      <c r="S64" s="577" t="s">
        <v>40</v>
      </c>
      <c r="T64" s="578"/>
      <c r="U64" s="223">
        <f>'【事業主控】　(内容はこのシートに入力してください)'!U64</f>
        <v>0</v>
      </c>
      <c r="V64" s="224"/>
      <c r="W64" s="224"/>
      <c r="X64" s="224"/>
      <c r="Y64" s="223">
        <f>'【事業主控】　(内容はこのシートに入力してください)'!Y64</f>
        <v>0</v>
      </c>
      <c r="Z64" s="224"/>
      <c r="AA64" s="224"/>
      <c r="AB64" s="224"/>
      <c r="AC64" s="520">
        <f>'【事業主控】　(内容はこのシートに入力してください)'!AC64</f>
        <v>0</v>
      </c>
      <c r="AD64" s="521"/>
      <c r="AE64" s="521"/>
      <c r="AF64" s="522"/>
      <c r="AG64" s="517">
        <f>'【事業主控】　(内容はこのシートに入力してください)'!AG64</f>
        <v>0</v>
      </c>
      <c r="AH64" s="517"/>
      <c r="AI64" s="517"/>
      <c r="AJ64" s="518"/>
      <c r="AK64" s="206">
        <f>'【事業主控】　(内容はこのシートに入力してください)'!AK64</f>
      </c>
      <c r="AL64" s="207"/>
      <c r="AM64" s="362">
        <f>'【事業主控】　(内容はこのシートに入力してください)'!AM64</f>
      </c>
      <c r="AN64" s="363"/>
      <c r="AO64" s="363"/>
      <c r="AP64" s="363"/>
      <c r="AQ64" s="363"/>
      <c r="AR64" s="35"/>
    </row>
    <row r="65" spans="1:44" ht="20.25" customHeight="1">
      <c r="A65" s="564">
        <f>'【事業主控】　(内容はこのシートに入力してください)'!A65</f>
        <v>0</v>
      </c>
      <c r="B65" s="565"/>
      <c r="C65" s="565"/>
      <c r="D65" s="565"/>
      <c r="E65" s="565"/>
      <c r="F65" s="565"/>
      <c r="G65" s="565"/>
      <c r="H65" s="566"/>
      <c r="I65" s="564">
        <f>'【事業主控】　(内容はこのシートに入力してください)'!I65</f>
        <v>0</v>
      </c>
      <c r="J65" s="565"/>
      <c r="K65" s="565"/>
      <c r="L65" s="565"/>
      <c r="M65" s="570"/>
      <c r="N65" s="68">
        <f>'【事業主控】　(内容はこのシートに入力してください)'!N65</f>
        <v>0</v>
      </c>
      <c r="O65" s="24" t="s">
        <v>37</v>
      </c>
      <c r="P65" s="69">
        <f>'【事業主控】　(内容はこのシートに入力してください)'!P65</f>
        <v>0</v>
      </c>
      <c r="Q65" s="24" t="s">
        <v>38</v>
      </c>
      <c r="R65" s="68">
        <f>'【事業主控】　(内容はこのシートに入力してください)'!R65</f>
        <v>0</v>
      </c>
      <c r="S65" s="572" t="s">
        <v>39</v>
      </c>
      <c r="T65" s="573"/>
      <c r="U65" s="178"/>
      <c r="V65" s="179"/>
      <c r="W65" s="179"/>
      <c r="X65" s="37"/>
      <c r="Y65" s="38"/>
      <c r="Z65" s="39"/>
      <c r="AA65" s="39"/>
      <c r="AB65" s="37"/>
      <c r="AC65" s="38"/>
      <c r="AD65" s="39"/>
      <c r="AE65" s="39"/>
      <c r="AF65" s="40"/>
      <c r="AG65" s="194"/>
      <c r="AH65" s="195"/>
      <c r="AI65" s="195"/>
      <c r="AJ65" s="196"/>
      <c r="AK65" s="26"/>
      <c r="AL65" s="30"/>
      <c r="AM65" s="178"/>
      <c r="AN65" s="179"/>
      <c r="AO65" s="179"/>
      <c r="AP65" s="179"/>
      <c r="AQ65" s="179"/>
      <c r="AR65" s="29"/>
    </row>
    <row r="66" spans="1:44" ht="20.25" customHeight="1">
      <c r="A66" s="567"/>
      <c r="B66" s="568"/>
      <c r="C66" s="568"/>
      <c r="D66" s="568"/>
      <c r="E66" s="568"/>
      <c r="F66" s="568"/>
      <c r="G66" s="568"/>
      <c r="H66" s="569"/>
      <c r="I66" s="567"/>
      <c r="J66" s="568"/>
      <c r="K66" s="568"/>
      <c r="L66" s="568"/>
      <c r="M66" s="571"/>
      <c r="N66" s="77">
        <f>'【事業主控】　(内容はこのシートに入力してください)'!N66</f>
        <v>0</v>
      </c>
      <c r="O66" s="42" t="s">
        <v>37</v>
      </c>
      <c r="P66" s="78">
        <f>'【事業主控】　(内容はこのシートに入力してください)'!P66</f>
        <v>0</v>
      </c>
      <c r="Q66" s="42" t="s">
        <v>38</v>
      </c>
      <c r="R66" s="79">
        <f>'【事業主控】　(内容はこのシートに入力してください)'!R66</f>
        <v>0</v>
      </c>
      <c r="S66" s="577" t="s">
        <v>40</v>
      </c>
      <c r="T66" s="578"/>
      <c r="U66" s="223">
        <f>'【事業主控】　(内容はこのシートに入力してください)'!U66</f>
        <v>0</v>
      </c>
      <c r="V66" s="224"/>
      <c r="W66" s="224"/>
      <c r="X66" s="224"/>
      <c r="Y66" s="223">
        <f>'【事業主控】　(内容はこのシートに入力してください)'!Y66</f>
        <v>0</v>
      </c>
      <c r="Z66" s="224"/>
      <c r="AA66" s="224"/>
      <c r="AB66" s="224"/>
      <c r="AC66" s="520">
        <f>'【事業主控】　(内容はこのシートに入力してください)'!AC66</f>
        <v>0</v>
      </c>
      <c r="AD66" s="521"/>
      <c r="AE66" s="521"/>
      <c r="AF66" s="522"/>
      <c r="AG66" s="517">
        <f>'【事業主控】　(内容はこのシートに入力してください)'!AG66</f>
        <v>0</v>
      </c>
      <c r="AH66" s="517"/>
      <c r="AI66" s="517"/>
      <c r="AJ66" s="518"/>
      <c r="AK66" s="206">
        <f>'【事業主控】　(内容はこのシートに入力してください)'!AK66</f>
      </c>
      <c r="AL66" s="207"/>
      <c r="AM66" s="362">
        <f>'【事業主控】　(内容はこのシートに入力してください)'!AM66</f>
      </c>
      <c r="AN66" s="363"/>
      <c r="AO66" s="363"/>
      <c r="AP66" s="363"/>
      <c r="AQ66" s="363"/>
      <c r="AR66" s="35"/>
    </row>
    <row r="67" spans="1:44" ht="20.25" customHeight="1">
      <c r="A67" s="564">
        <f>'【事業主控】　(内容はこのシートに入力してください)'!A67</f>
        <v>0</v>
      </c>
      <c r="B67" s="565"/>
      <c r="C67" s="565"/>
      <c r="D67" s="565"/>
      <c r="E67" s="565"/>
      <c r="F67" s="565"/>
      <c r="G67" s="565"/>
      <c r="H67" s="566"/>
      <c r="I67" s="564">
        <f>'【事業主控】　(内容はこのシートに入力してください)'!I67</f>
        <v>0</v>
      </c>
      <c r="J67" s="565"/>
      <c r="K67" s="565"/>
      <c r="L67" s="565"/>
      <c r="M67" s="570"/>
      <c r="N67" s="80">
        <f>'【事業主控】　(内容はこのシートに入力してください)'!N67</f>
        <v>0</v>
      </c>
      <c r="O67" s="24" t="s">
        <v>37</v>
      </c>
      <c r="P67" s="69">
        <f>'【事業主控】　(内容はこのシートに入力してください)'!P67</f>
        <v>0</v>
      </c>
      <c r="Q67" s="24" t="s">
        <v>38</v>
      </c>
      <c r="R67" s="68">
        <f>'【事業主控】　(内容はこのシートに入力してください)'!R67</f>
        <v>0</v>
      </c>
      <c r="S67" s="572" t="s">
        <v>39</v>
      </c>
      <c r="T67" s="573"/>
      <c r="U67" s="178"/>
      <c r="V67" s="179"/>
      <c r="W67" s="179"/>
      <c r="X67" s="37"/>
      <c r="Y67" s="38"/>
      <c r="Z67" s="39"/>
      <c r="AA67" s="39"/>
      <c r="AB67" s="37"/>
      <c r="AC67" s="38"/>
      <c r="AD67" s="39"/>
      <c r="AE67" s="39"/>
      <c r="AF67" s="40"/>
      <c r="AG67" s="194"/>
      <c r="AH67" s="195"/>
      <c r="AI67" s="195"/>
      <c r="AJ67" s="196"/>
      <c r="AK67" s="26"/>
      <c r="AL67" s="30"/>
      <c r="AM67" s="178"/>
      <c r="AN67" s="179"/>
      <c r="AO67" s="179"/>
      <c r="AP67" s="179"/>
      <c r="AQ67" s="179"/>
      <c r="AR67" s="29"/>
    </row>
    <row r="68" spans="1:44" ht="20.25" customHeight="1">
      <c r="A68" s="567"/>
      <c r="B68" s="568"/>
      <c r="C68" s="568"/>
      <c r="D68" s="568"/>
      <c r="E68" s="568"/>
      <c r="F68" s="568"/>
      <c r="G68" s="568"/>
      <c r="H68" s="569"/>
      <c r="I68" s="567"/>
      <c r="J68" s="568"/>
      <c r="K68" s="568"/>
      <c r="L68" s="568"/>
      <c r="M68" s="571"/>
      <c r="N68" s="79">
        <f>'【事業主控】　(内容はこのシートに入力してください)'!N68</f>
        <v>0</v>
      </c>
      <c r="O68" s="42" t="s">
        <v>37</v>
      </c>
      <c r="P68" s="78">
        <f>'【事業主控】　(内容はこのシートに入力してください)'!P68</f>
        <v>0</v>
      </c>
      <c r="Q68" s="42" t="s">
        <v>38</v>
      </c>
      <c r="R68" s="79">
        <f>'【事業主控】　(内容はこのシートに入力してください)'!R68</f>
        <v>0</v>
      </c>
      <c r="S68" s="577" t="s">
        <v>40</v>
      </c>
      <c r="T68" s="578"/>
      <c r="U68" s="223">
        <f>'【事業主控】　(内容はこのシートに入力してください)'!U68</f>
        <v>0</v>
      </c>
      <c r="V68" s="224"/>
      <c r="W68" s="224"/>
      <c r="X68" s="224"/>
      <c r="Y68" s="223">
        <f>'【事業主控】　(内容はこのシートに入力してください)'!Y68</f>
        <v>0</v>
      </c>
      <c r="Z68" s="224"/>
      <c r="AA68" s="224"/>
      <c r="AB68" s="224"/>
      <c r="AC68" s="520">
        <f>'【事業主控】　(内容はこのシートに入力してください)'!AC68</f>
        <v>0</v>
      </c>
      <c r="AD68" s="521"/>
      <c r="AE68" s="521"/>
      <c r="AF68" s="522"/>
      <c r="AG68" s="517">
        <f>'【事業主控】　(内容はこのシートに入力してください)'!AG68</f>
        <v>0</v>
      </c>
      <c r="AH68" s="517"/>
      <c r="AI68" s="517"/>
      <c r="AJ68" s="518"/>
      <c r="AK68" s="206">
        <f>'【事業主控】　(内容はこのシートに入力してください)'!AK68</f>
      </c>
      <c r="AL68" s="207"/>
      <c r="AM68" s="362">
        <f>'【事業主控】　(内容はこのシートに入力してください)'!AM68</f>
      </c>
      <c r="AN68" s="363"/>
      <c r="AO68" s="363"/>
      <c r="AP68" s="363"/>
      <c r="AQ68" s="363"/>
      <c r="AR68" s="35"/>
    </row>
    <row r="69" spans="1:44" ht="20.25" customHeight="1">
      <c r="A69" s="564">
        <f>'【事業主控】　(内容はこのシートに入力してください)'!A69</f>
        <v>0</v>
      </c>
      <c r="B69" s="565"/>
      <c r="C69" s="565"/>
      <c r="D69" s="565"/>
      <c r="E69" s="565"/>
      <c r="F69" s="565"/>
      <c r="G69" s="565"/>
      <c r="H69" s="566"/>
      <c r="I69" s="564">
        <f>'【事業主控】　(内容はこのシートに入力してください)'!I69</f>
        <v>0</v>
      </c>
      <c r="J69" s="565"/>
      <c r="K69" s="565"/>
      <c r="L69" s="565"/>
      <c r="M69" s="570"/>
      <c r="N69" s="80">
        <f>'【事業主控】　(内容はこのシートに入力してください)'!N69</f>
        <v>0</v>
      </c>
      <c r="O69" s="24" t="s">
        <v>37</v>
      </c>
      <c r="P69" s="69">
        <f>'【事業主控】　(内容はこのシートに入力してください)'!P69</f>
        <v>0</v>
      </c>
      <c r="Q69" s="24" t="s">
        <v>38</v>
      </c>
      <c r="R69" s="68">
        <f>'【事業主控】　(内容はこのシートに入力してください)'!R69</f>
        <v>0</v>
      </c>
      <c r="S69" s="572" t="s">
        <v>39</v>
      </c>
      <c r="T69" s="573"/>
      <c r="U69" s="178"/>
      <c r="V69" s="179"/>
      <c r="W69" s="179"/>
      <c r="X69" s="37"/>
      <c r="Y69" s="38"/>
      <c r="Z69" s="39"/>
      <c r="AA69" s="39"/>
      <c r="AB69" s="37"/>
      <c r="AC69" s="38"/>
      <c r="AD69" s="39"/>
      <c r="AE69" s="39"/>
      <c r="AF69" s="40"/>
      <c r="AG69" s="194"/>
      <c r="AH69" s="195"/>
      <c r="AI69" s="195"/>
      <c r="AJ69" s="196"/>
      <c r="AK69" s="26"/>
      <c r="AL69" s="30"/>
      <c r="AM69" s="178"/>
      <c r="AN69" s="179"/>
      <c r="AO69" s="179"/>
      <c r="AP69" s="179"/>
      <c r="AQ69" s="179"/>
      <c r="AR69" s="29"/>
    </row>
    <row r="70" spans="1:44" ht="20.25" customHeight="1">
      <c r="A70" s="567"/>
      <c r="B70" s="568"/>
      <c r="C70" s="568"/>
      <c r="D70" s="568"/>
      <c r="E70" s="568"/>
      <c r="F70" s="568"/>
      <c r="G70" s="568"/>
      <c r="H70" s="569"/>
      <c r="I70" s="567"/>
      <c r="J70" s="568"/>
      <c r="K70" s="568"/>
      <c r="L70" s="568"/>
      <c r="M70" s="571"/>
      <c r="N70" s="79">
        <f>'【事業主控】　(内容はこのシートに入力してください)'!N70</f>
        <v>0</v>
      </c>
      <c r="O70" s="85" t="s">
        <v>37</v>
      </c>
      <c r="P70" s="78">
        <f>'【事業主控】　(内容はこのシートに入力してください)'!P70</f>
        <v>0</v>
      </c>
      <c r="Q70" s="42" t="s">
        <v>38</v>
      </c>
      <c r="R70" s="79">
        <f>'【事業主控】　(内容はこのシートに入力してください)'!R70</f>
        <v>0</v>
      </c>
      <c r="S70" s="577" t="s">
        <v>40</v>
      </c>
      <c r="T70" s="578"/>
      <c r="U70" s="223">
        <f>'【事業主控】　(内容はこのシートに入力してください)'!U70</f>
        <v>0</v>
      </c>
      <c r="V70" s="224"/>
      <c r="W70" s="224"/>
      <c r="X70" s="224"/>
      <c r="Y70" s="223">
        <f>'【事業主控】　(内容はこのシートに入力してください)'!Y70</f>
        <v>0</v>
      </c>
      <c r="Z70" s="224"/>
      <c r="AA70" s="224"/>
      <c r="AB70" s="224"/>
      <c r="AC70" s="520">
        <f>'【事業主控】　(内容はこのシートに入力してください)'!AC70</f>
        <v>0</v>
      </c>
      <c r="AD70" s="521"/>
      <c r="AE70" s="521"/>
      <c r="AF70" s="522"/>
      <c r="AG70" s="517">
        <f>'【事業主控】　(内容はこのシートに入力してください)'!AG70</f>
        <v>0</v>
      </c>
      <c r="AH70" s="517"/>
      <c r="AI70" s="517"/>
      <c r="AJ70" s="518"/>
      <c r="AK70" s="206">
        <f>'【事業主控】　(内容はこのシートに入力してください)'!AK70</f>
      </c>
      <c r="AL70" s="207"/>
      <c r="AM70" s="362">
        <f>'【事業主控】　(内容はこのシートに入力してください)'!AM70</f>
      </c>
      <c r="AN70" s="363"/>
      <c r="AO70" s="363"/>
      <c r="AP70" s="363"/>
      <c r="AQ70" s="363"/>
      <c r="AR70" s="35"/>
    </row>
    <row r="71" spans="1:44" ht="20.25" customHeight="1">
      <c r="A71" s="182" t="s">
        <v>41</v>
      </c>
      <c r="B71" s="183"/>
      <c r="C71" s="183"/>
      <c r="D71" s="184"/>
      <c r="E71" s="523" t="str">
        <f>E26</f>
        <v>38 既設建築物設備工事業</v>
      </c>
      <c r="F71" s="587"/>
      <c r="G71" s="588"/>
      <c r="H71" s="588"/>
      <c r="I71" s="588"/>
      <c r="J71" s="588"/>
      <c r="K71" s="588"/>
      <c r="L71" s="588"/>
      <c r="M71" s="589"/>
      <c r="N71" s="182" t="s">
        <v>42</v>
      </c>
      <c r="O71" s="183"/>
      <c r="P71" s="183"/>
      <c r="Q71" s="183"/>
      <c r="R71" s="183"/>
      <c r="S71" s="183"/>
      <c r="T71" s="184"/>
      <c r="U71" s="194"/>
      <c r="V71" s="195"/>
      <c r="W71" s="195"/>
      <c r="X71" s="196"/>
      <c r="Y71" s="38"/>
      <c r="Z71" s="39"/>
      <c r="AA71" s="39"/>
      <c r="AB71" s="37"/>
      <c r="AC71" s="38"/>
      <c r="AD71" s="39"/>
      <c r="AE71" s="39"/>
      <c r="AF71" s="37"/>
      <c r="AG71" s="194"/>
      <c r="AH71" s="195"/>
      <c r="AI71" s="195"/>
      <c r="AJ71" s="196"/>
      <c r="AK71" s="74"/>
      <c r="AL71" s="75"/>
      <c r="AM71" s="194"/>
      <c r="AN71" s="195"/>
      <c r="AO71" s="195"/>
      <c r="AP71" s="195"/>
      <c r="AQ71" s="195"/>
      <c r="AR71" s="29"/>
    </row>
    <row r="72" spans="1:44" ht="20.25" customHeight="1">
      <c r="A72" s="185"/>
      <c r="B72" s="186"/>
      <c r="C72" s="186"/>
      <c r="D72" s="187"/>
      <c r="E72" s="590"/>
      <c r="F72" s="591"/>
      <c r="G72" s="591"/>
      <c r="H72" s="591"/>
      <c r="I72" s="591"/>
      <c r="J72" s="591"/>
      <c r="K72" s="591"/>
      <c r="L72" s="591"/>
      <c r="M72" s="592"/>
      <c r="N72" s="185"/>
      <c r="O72" s="186"/>
      <c r="P72" s="186"/>
      <c r="Q72" s="186"/>
      <c r="R72" s="186"/>
      <c r="S72" s="186"/>
      <c r="T72" s="187"/>
      <c r="U72" s="520">
        <f>'【事業主控】　(内容はこのシートに入力してください)'!U72</f>
        <v>0</v>
      </c>
      <c r="V72" s="521"/>
      <c r="W72" s="521"/>
      <c r="X72" s="521"/>
      <c r="Y72" s="520">
        <f>'【事業主控】　(内容はこのシートに入力してください)'!Y72</f>
        <v>0</v>
      </c>
      <c r="Z72" s="521"/>
      <c r="AA72" s="521"/>
      <c r="AB72" s="521"/>
      <c r="AC72" s="520">
        <f>'【事業主控】　(内容はこのシートに入力してください)'!AC72</f>
        <v>0</v>
      </c>
      <c r="AD72" s="521"/>
      <c r="AE72" s="521"/>
      <c r="AF72" s="522"/>
      <c r="AG72" s="363">
        <f>'【事業主控】　(内容はこのシートに入力してください)'!AG72</f>
        <v>0</v>
      </c>
      <c r="AH72" s="363"/>
      <c r="AI72" s="363"/>
      <c r="AJ72" s="529"/>
      <c r="AK72" s="206"/>
      <c r="AL72" s="207"/>
      <c r="AM72" s="362">
        <f>'【事業主控】　(内容はこのシートに入力してください)'!AM72</f>
        <v>0</v>
      </c>
      <c r="AN72" s="363"/>
      <c r="AO72" s="363"/>
      <c r="AP72" s="363"/>
      <c r="AQ72" s="363"/>
      <c r="AR72" s="35"/>
    </row>
    <row r="73" spans="1:44" ht="6"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21.75" customHeight="1">
      <c r="A74" s="10" t="s">
        <v>64</v>
      </c>
      <c r="B74" s="8"/>
      <c r="C74" s="8"/>
      <c r="D74" s="8"/>
      <c r="E74" s="8"/>
      <c r="F74" s="8"/>
      <c r="G74" s="8"/>
      <c r="H74" s="8"/>
      <c r="I74" s="8"/>
      <c r="J74" s="8"/>
      <c r="K74" s="17"/>
      <c r="L74" s="17"/>
      <c r="M74" s="17"/>
      <c r="N74" s="17"/>
      <c r="O74" s="17"/>
      <c r="P74" s="17"/>
      <c r="Q74" s="17"/>
      <c r="R74" s="53"/>
      <c r="S74" s="53"/>
      <c r="T74" s="53"/>
      <c r="U74" s="53"/>
      <c r="V74" s="53"/>
      <c r="W74" s="17"/>
      <c r="X74" s="17"/>
      <c r="Y74" s="17"/>
      <c r="Z74" s="17"/>
      <c r="AA74" s="17"/>
      <c r="AB74" s="17"/>
      <c r="AC74" s="8"/>
      <c r="AD74" s="8"/>
      <c r="AE74" s="8"/>
      <c r="AF74" s="8"/>
      <c r="AG74" s="8"/>
      <c r="AH74" s="8"/>
      <c r="AI74" s="8"/>
      <c r="AJ74" s="8"/>
      <c r="AK74" s="65"/>
      <c r="AL74" s="65"/>
      <c r="AM74" s="65"/>
      <c r="AN74" s="65"/>
      <c r="AO74" s="8"/>
      <c r="AP74" s="8"/>
      <c r="AQ74" s="8"/>
      <c r="AR74" s="8"/>
    </row>
    <row r="75" spans="1:44" ht="12" customHeight="1">
      <c r="A75" s="8"/>
      <c r="B75" s="8"/>
      <c r="C75" s="8"/>
      <c r="D75" s="8"/>
      <c r="E75" s="8"/>
      <c r="F75" s="8"/>
      <c r="G75" s="8"/>
      <c r="H75" s="8"/>
      <c r="I75" s="8"/>
      <c r="J75" s="8"/>
      <c r="K75" s="17"/>
      <c r="L75" s="66"/>
      <c r="M75" s="66"/>
      <c r="N75" s="66"/>
      <c r="O75" s="66"/>
      <c r="P75" s="66"/>
      <c r="Q75" s="66"/>
      <c r="R75" s="66"/>
      <c r="S75" s="67"/>
      <c r="T75" s="67"/>
      <c r="U75" s="67"/>
      <c r="V75" s="67"/>
      <c r="W75" s="67"/>
      <c r="X75" s="67"/>
      <c r="Y75" s="67"/>
      <c r="Z75" s="66"/>
      <c r="AA75" s="66"/>
      <c r="AB75" s="66"/>
      <c r="AC75" s="8"/>
      <c r="AD75" s="8"/>
      <c r="AE75" s="8"/>
      <c r="AF75" s="8"/>
      <c r="AG75" s="8"/>
      <c r="AH75" s="8"/>
      <c r="AI75" s="8"/>
      <c r="AJ75" s="8"/>
      <c r="AK75" s="65"/>
      <c r="AL75" s="65"/>
      <c r="AM75" s="8"/>
      <c r="AN75" s="8"/>
      <c r="AO75" s="434" t="s">
        <v>112</v>
      </c>
      <c r="AP75" s="435"/>
      <c r="AQ75" s="435"/>
      <c r="AR75" s="436"/>
    </row>
    <row r="76" spans="1:44" ht="12.75" customHeight="1">
      <c r="A76" s="8"/>
      <c r="B76" s="8"/>
      <c r="C76" s="8"/>
      <c r="D76" s="8"/>
      <c r="E76" s="8"/>
      <c r="F76" s="8"/>
      <c r="G76" s="8"/>
      <c r="H76" s="8"/>
      <c r="I76" s="8"/>
      <c r="J76" s="8"/>
      <c r="K76" s="17"/>
      <c r="L76" s="66"/>
      <c r="M76" s="66"/>
      <c r="N76" s="66"/>
      <c r="O76" s="66"/>
      <c r="P76" s="66"/>
      <c r="Q76" s="66"/>
      <c r="R76" s="66"/>
      <c r="S76" s="67"/>
      <c r="T76" s="67"/>
      <c r="U76" s="67"/>
      <c r="V76" s="67"/>
      <c r="W76" s="67"/>
      <c r="X76" s="67"/>
      <c r="Y76" s="67"/>
      <c r="Z76" s="66"/>
      <c r="AA76" s="66"/>
      <c r="AB76" s="66"/>
      <c r="AC76" s="8"/>
      <c r="AD76" s="8"/>
      <c r="AE76" s="8"/>
      <c r="AF76" s="8"/>
      <c r="AG76" s="8"/>
      <c r="AH76" s="8"/>
      <c r="AI76" s="8"/>
      <c r="AJ76" s="8"/>
      <c r="AK76" s="65"/>
      <c r="AL76" s="65"/>
      <c r="AM76" s="8"/>
      <c r="AN76" s="8"/>
      <c r="AO76" s="437"/>
      <c r="AP76" s="438"/>
      <c r="AQ76" s="438"/>
      <c r="AR76" s="439"/>
    </row>
    <row r="77" spans="1:44" ht="12.75" customHeight="1">
      <c r="A77" s="8"/>
      <c r="B77" s="8"/>
      <c r="C77" s="8"/>
      <c r="D77" s="8"/>
      <c r="E77" s="8"/>
      <c r="F77" s="8"/>
      <c r="G77" s="8"/>
      <c r="H77" s="8"/>
      <c r="I77" s="8"/>
      <c r="J77" s="8"/>
      <c r="K77" s="17"/>
      <c r="L77" s="66"/>
      <c r="M77" s="66"/>
      <c r="N77" s="66"/>
      <c r="O77" s="66"/>
      <c r="P77" s="66"/>
      <c r="Q77" s="66"/>
      <c r="R77" s="66"/>
      <c r="S77" s="66"/>
      <c r="T77" s="66"/>
      <c r="U77" s="66"/>
      <c r="V77" s="66"/>
      <c r="W77" s="66"/>
      <c r="X77" s="66"/>
      <c r="Y77" s="66"/>
      <c r="Z77" s="66"/>
      <c r="AA77" s="66"/>
      <c r="AB77" s="66"/>
      <c r="AC77" s="8"/>
      <c r="AD77" s="8"/>
      <c r="AE77" s="8"/>
      <c r="AF77" s="8"/>
      <c r="AG77" s="8"/>
      <c r="AH77" s="8"/>
      <c r="AI77" s="8"/>
      <c r="AJ77" s="8"/>
      <c r="AK77" s="65"/>
      <c r="AL77" s="65"/>
      <c r="AM77" s="8"/>
      <c r="AN77" s="8"/>
      <c r="AO77" s="8"/>
      <c r="AP77" s="8"/>
      <c r="AQ77" s="8"/>
      <c r="AR77" s="8"/>
    </row>
    <row r="78" spans="1:44" ht="6" customHeight="1">
      <c r="A78" s="8"/>
      <c r="B78" s="8"/>
      <c r="C78" s="8"/>
      <c r="D78" s="8"/>
      <c r="E78" s="8"/>
      <c r="F78" s="8"/>
      <c r="G78" s="8"/>
      <c r="H78" s="8"/>
      <c r="I78" s="8"/>
      <c r="J78" s="8"/>
      <c r="K78" s="17"/>
      <c r="L78" s="66"/>
      <c r="M78" s="66"/>
      <c r="N78" s="66"/>
      <c r="O78" s="66"/>
      <c r="P78" s="66"/>
      <c r="Q78" s="66"/>
      <c r="R78" s="66"/>
      <c r="S78" s="66"/>
      <c r="T78" s="66"/>
      <c r="U78" s="66"/>
      <c r="V78" s="66"/>
      <c r="W78" s="66"/>
      <c r="X78" s="66"/>
      <c r="Y78" s="66"/>
      <c r="Z78" s="66"/>
      <c r="AA78" s="66"/>
      <c r="AB78" s="66"/>
      <c r="AC78" s="8"/>
      <c r="AD78" s="8"/>
      <c r="AE78" s="8"/>
      <c r="AF78" s="8"/>
      <c r="AG78" s="8"/>
      <c r="AH78" s="8"/>
      <c r="AI78" s="8"/>
      <c r="AJ78" s="8"/>
      <c r="AK78" s="65"/>
      <c r="AL78" s="65"/>
      <c r="AM78" s="8"/>
      <c r="AN78" s="8"/>
      <c r="AO78" s="8"/>
      <c r="AP78" s="8"/>
      <c r="AQ78" s="8"/>
      <c r="AR78" s="8"/>
    </row>
    <row r="79" spans="1:44" ht="11.25" customHeight="1">
      <c r="A79" s="451" t="s">
        <v>3</v>
      </c>
      <c r="B79" s="452"/>
      <c r="C79" s="452"/>
      <c r="D79" s="452"/>
      <c r="E79" s="452"/>
      <c r="F79" s="452"/>
      <c r="G79" s="452"/>
      <c r="H79" s="452"/>
      <c r="I79" s="455" t="s">
        <v>4</v>
      </c>
      <c r="J79" s="455"/>
      <c r="K79" s="16" t="s">
        <v>5</v>
      </c>
      <c r="L79" s="455" t="s">
        <v>6</v>
      </c>
      <c r="M79" s="455"/>
      <c r="N79" s="456" t="s">
        <v>7</v>
      </c>
      <c r="O79" s="455"/>
      <c r="P79" s="455"/>
      <c r="Q79" s="455"/>
      <c r="R79" s="455"/>
      <c r="S79" s="455"/>
      <c r="T79" s="455" t="s">
        <v>8</v>
      </c>
      <c r="U79" s="455"/>
      <c r="V79" s="455"/>
      <c r="W79" s="17"/>
      <c r="X79" s="17"/>
      <c r="Y79" s="17"/>
      <c r="Z79" s="17"/>
      <c r="AA79" s="17"/>
      <c r="AB79" s="17"/>
      <c r="AC79" s="14"/>
      <c r="AD79" s="14"/>
      <c r="AE79" s="14"/>
      <c r="AF79" s="14"/>
      <c r="AG79" s="14"/>
      <c r="AH79" s="14"/>
      <c r="AI79" s="14"/>
      <c r="AJ79" s="17"/>
      <c r="AK79" s="415">
        <f>'【事業主控】　(内容はこのシートに入力してください)'!AK79</f>
        <v>2</v>
      </c>
      <c r="AL79" s="301"/>
      <c r="AM79" s="440" t="s">
        <v>9</v>
      </c>
      <c r="AN79" s="440"/>
      <c r="AO79" s="301">
        <v>3</v>
      </c>
      <c r="AP79" s="301"/>
      <c r="AQ79" s="440" t="s">
        <v>10</v>
      </c>
      <c r="AR79" s="441"/>
    </row>
    <row r="80" spans="1:44" ht="11.25" customHeight="1">
      <c r="A80" s="452"/>
      <c r="B80" s="452"/>
      <c r="C80" s="452"/>
      <c r="D80" s="452"/>
      <c r="E80" s="452"/>
      <c r="F80" s="452"/>
      <c r="G80" s="452"/>
      <c r="H80" s="452"/>
      <c r="I80" s="309" t="s">
        <v>11</v>
      </c>
      <c r="J80" s="264" t="s">
        <v>12</v>
      </c>
      <c r="K80" s="311" t="s">
        <v>12</v>
      </c>
      <c r="L80" s="261" t="s">
        <v>13</v>
      </c>
      <c r="M80" s="264" t="s">
        <v>14</v>
      </c>
      <c r="N80" s="261" t="s">
        <v>15</v>
      </c>
      <c r="O80" s="267" t="s">
        <v>11</v>
      </c>
      <c r="P80" s="267" t="s">
        <v>14</v>
      </c>
      <c r="Q80" s="267" t="s">
        <v>11</v>
      </c>
      <c r="R80" s="267" t="s">
        <v>17</v>
      </c>
      <c r="S80" s="264" t="s">
        <v>18</v>
      </c>
      <c r="T80" s="261" t="str">
        <f>T10</f>
        <v>9</v>
      </c>
      <c r="U80" s="267" t="str">
        <f>U10</f>
        <v>9</v>
      </c>
      <c r="V80" s="264" t="str">
        <f>V10</f>
        <v>9</v>
      </c>
      <c r="W80" s="17"/>
      <c r="X80" s="17"/>
      <c r="Y80" s="17"/>
      <c r="Z80" s="17"/>
      <c r="AA80" s="17"/>
      <c r="AB80" s="17"/>
      <c r="AC80" s="14"/>
      <c r="AD80" s="14"/>
      <c r="AE80" s="14"/>
      <c r="AF80" s="14"/>
      <c r="AG80" s="14"/>
      <c r="AH80" s="14"/>
      <c r="AI80" s="14"/>
      <c r="AJ80" s="17"/>
      <c r="AK80" s="302"/>
      <c r="AL80" s="303"/>
      <c r="AM80" s="442"/>
      <c r="AN80" s="442"/>
      <c r="AO80" s="303"/>
      <c r="AP80" s="303"/>
      <c r="AQ80" s="442"/>
      <c r="AR80" s="443"/>
    </row>
    <row r="81" spans="1:44" ht="11.25" customHeight="1">
      <c r="A81" s="452"/>
      <c r="B81" s="452"/>
      <c r="C81" s="452"/>
      <c r="D81" s="452"/>
      <c r="E81" s="452"/>
      <c r="F81" s="452"/>
      <c r="G81" s="452"/>
      <c r="H81" s="452"/>
      <c r="I81" s="310"/>
      <c r="J81" s="265"/>
      <c r="K81" s="312"/>
      <c r="L81" s="262"/>
      <c r="M81" s="265"/>
      <c r="N81" s="262"/>
      <c r="O81" s="268"/>
      <c r="P81" s="268"/>
      <c r="Q81" s="268"/>
      <c r="R81" s="268"/>
      <c r="S81" s="265"/>
      <c r="T81" s="262"/>
      <c r="U81" s="268"/>
      <c r="V81" s="265"/>
      <c r="W81" s="17"/>
      <c r="X81" s="17"/>
      <c r="Y81" s="17"/>
      <c r="Z81" s="17"/>
      <c r="AA81" s="17"/>
      <c r="AB81" s="17"/>
      <c r="AC81" s="14"/>
      <c r="AD81" s="14"/>
      <c r="AE81" s="14"/>
      <c r="AF81" s="14"/>
      <c r="AG81" s="14"/>
      <c r="AH81" s="14"/>
      <c r="AI81" s="14"/>
      <c r="AJ81" s="17"/>
      <c r="AK81" s="304"/>
      <c r="AL81" s="305"/>
      <c r="AM81" s="444"/>
      <c r="AN81" s="444"/>
      <c r="AO81" s="305"/>
      <c r="AP81" s="305"/>
      <c r="AQ81" s="444"/>
      <c r="AR81" s="445"/>
    </row>
    <row r="82" spans="1:44" ht="6" customHeight="1">
      <c r="A82" s="454"/>
      <c r="B82" s="454"/>
      <c r="C82" s="454"/>
      <c r="D82" s="454"/>
      <c r="E82" s="454"/>
      <c r="F82" s="454"/>
      <c r="G82" s="454"/>
      <c r="H82" s="454"/>
      <c r="I82" s="310"/>
      <c r="J82" s="266"/>
      <c r="K82" s="313"/>
      <c r="L82" s="263"/>
      <c r="M82" s="266"/>
      <c r="N82" s="263"/>
      <c r="O82" s="269"/>
      <c r="P82" s="269"/>
      <c r="Q82" s="269"/>
      <c r="R82" s="269"/>
      <c r="S82" s="266"/>
      <c r="T82" s="263"/>
      <c r="U82" s="269"/>
      <c r="V82" s="266"/>
      <c r="W82" s="17"/>
      <c r="X82" s="17"/>
      <c r="Y82" s="17"/>
      <c r="Z82" s="17"/>
      <c r="AA82" s="17"/>
      <c r="AB82" s="17"/>
      <c r="AC82" s="17"/>
      <c r="AD82" s="17"/>
      <c r="AE82" s="17"/>
      <c r="AF82" s="17"/>
      <c r="AG82" s="17"/>
      <c r="AH82" s="17"/>
      <c r="AI82" s="17"/>
      <c r="AJ82" s="17"/>
      <c r="AK82" s="8"/>
      <c r="AL82" s="8"/>
      <c r="AM82" s="8"/>
      <c r="AN82" s="8"/>
      <c r="AO82" s="8"/>
      <c r="AP82" s="8"/>
      <c r="AQ82" s="8"/>
      <c r="AR82" s="8"/>
    </row>
    <row r="83" spans="1:44" ht="15" customHeight="1">
      <c r="A83" s="459" t="s">
        <v>71</v>
      </c>
      <c r="B83" s="460"/>
      <c r="C83" s="460"/>
      <c r="D83" s="460"/>
      <c r="E83" s="460"/>
      <c r="F83" s="460"/>
      <c r="G83" s="460"/>
      <c r="H83" s="461"/>
      <c r="I83" s="459" t="s">
        <v>20</v>
      </c>
      <c r="J83" s="460"/>
      <c r="K83" s="460"/>
      <c r="L83" s="460"/>
      <c r="M83" s="468"/>
      <c r="N83" s="471" t="s">
        <v>72</v>
      </c>
      <c r="O83" s="460"/>
      <c r="P83" s="460"/>
      <c r="Q83" s="460"/>
      <c r="R83" s="460"/>
      <c r="S83" s="460"/>
      <c r="T83" s="461"/>
      <c r="U83" s="18" t="s">
        <v>22</v>
      </c>
      <c r="V83" s="19"/>
      <c r="W83" s="19"/>
      <c r="X83" s="474" t="s">
        <v>23</v>
      </c>
      <c r="Y83" s="474"/>
      <c r="Z83" s="474"/>
      <c r="AA83" s="474"/>
      <c r="AB83" s="474"/>
      <c r="AC83" s="474"/>
      <c r="AD83" s="474"/>
      <c r="AE83" s="474"/>
      <c r="AF83" s="474"/>
      <c r="AG83" s="474"/>
      <c r="AH83" s="19"/>
      <c r="AI83" s="19"/>
      <c r="AJ83" s="20"/>
      <c r="AK83" s="561" t="s">
        <v>24</v>
      </c>
      <c r="AL83" s="561"/>
      <c r="AM83" s="446" t="s">
        <v>25</v>
      </c>
      <c r="AN83" s="446"/>
      <c r="AO83" s="446"/>
      <c r="AP83" s="446"/>
      <c r="AQ83" s="446"/>
      <c r="AR83" s="447"/>
    </row>
    <row r="84" spans="1:44" ht="15" customHeight="1">
      <c r="A84" s="462"/>
      <c r="B84" s="463"/>
      <c r="C84" s="463"/>
      <c r="D84" s="463"/>
      <c r="E84" s="463"/>
      <c r="F84" s="463"/>
      <c r="G84" s="463"/>
      <c r="H84" s="464"/>
      <c r="I84" s="462"/>
      <c r="J84" s="463"/>
      <c r="K84" s="463"/>
      <c r="L84" s="463"/>
      <c r="M84" s="469"/>
      <c r="N84" s="472"/>
      <c r="O84" s="463"/>
      <c r="P84" s="463"/>
      <c r="Q84" s="463"/>
      <c r="R84" s="463"/>
      <c r="S84" s="463"/>
      <c r="T84" s="464"/>
      <c r="U84" s="475" t="s">
        <v>26</v>
      </c>
      <c r="V84" s="440"/>
      <c r="W84" s="440"/>
      <c r="X84" s="441"/>
      <c r="Y84" s="475" t="s">
        <v>27</v>
      </c>
      <c r="Z84" s="477"/>
      <c r="AA84" s="477"/>
      <c r="AB84" s="478"/>
      <c r="AC84" s="482" t="s">
        <v>28</v>
      </c>
      <c r="AD84" s="483"/>
      <c r="AE84" s="483"/>
      <c r="AF84" s="484"/>
      <c r="AG84" s="488" t="s">
        <v>29</v>
      </c>
      <c r="AH84" s="489"/>
      <c r="AI84" s="489"/>
      <c r="AJ84" s="490"/>
      <c r="AK84" s="562" t="s">
        <v>73</v>
      </c>
      <c r="AL84" s="562"/>
      <c r="AM84" s="498" t="s">
        <v>31</v>
      </c>
      <c r="AN84" s="499"/>
      <c r="AO84" s="499"/>
      <c r="AP84" s="499"/>
      <c r="AQ84" s="500"/>
      <c r="AR84" s="501"/>
    </row>
    <row r="85" spans="1:44" ht="15" customHeight="1">
      <c r="A85" s="465"/>
      <c r="B85" s="466"/>
      <c r="C85" s="466"/>
      <c r="D85" s="466"/>
      <c r="E85" s="466"/>
      <c r="F85" s="466"/>
      <c r="G85" s="466"/>
      <c r="H85" s="467"/>
      <c r="I85" s="465"/>
      <c r="J85" s="466"/>
      <c r="K85" s="466"/>
      <c r="L85" s="466"/>
      <c r="M85" s="470"/>
      <c r="N85" s="473"/>
      <c r="O85" s="466"/>
      <c r="P85" s="466"/>
      <c r="Q85" s="466"/>
      <c r="R85" s="466"/>
      <c r="S85" s="466"/>
      <c r="T85" s="467"/>
      <c r="U85" s="476"/>
      <c r="V85" s="444"/>
      <c r="W85" s="444"/>
      <c r="X85" s="445"/>
      <c r="Y85" s="479"/>
      <c r="Z85" s="480"/>
      <c r="AA85" s="480"/>
      <c r="AB85" s="481"/>
      <c r="AC85" s="485"/>
      <c r="AD85" s="486"/>
      <c r="AE85" s="486"/>
      <c r="AF85" s="487"/>
      <c r="AG85" s="491"/>
      <c r="AH85" s="492"/>
      <c r="AI85" s="492"/>
      <c r="AJ85" s="493"/>
      <c r="AK85" s="563"/>
      <c r="AL85" s="563"/>
      <c r="AM85" s="502"/>
      <c r="AN85" s="502"/>
      <c r="AO85" s="502"/>
      <c r="AP85" s="502"/>
      <c r="AQ85" s="502"/>
      <c r="AR85" s="503"/>
    </row>
    <row r="86" spans="1:44" ht="20.25" customHeight="1">
      <c r="A86" s="564">
        <f>'【事業主控】　(内容はこのシートに入力してください)'!A86</f>
        <v>0</v>
      </c>
      <c r="B86" s="565"/>
      <c r="C86" s="565"/>
      <c r="D86" s="565"/>
      <c r="E86" s="565"/>
      <c r="F86" s="565"/>
      <c r="G86" s="565"/>
      <c r="H86" s="566"/>
      <c r="I86" s="564">
        <f>'【事業主控】　(内容はこのシートに入力してください)'!I86</f>
        <v>0</v>
      </c>
      <c r="J86" s="565"/>
      <c r="K86" s="565"/>
      <c r="L86" s="565"/>
      <c r="M86" s="570"/>
      <c r="N86" s="68">
        <f>'【事業主控】　(内容はこのシートに入力してください)'!N86</f>
        <v>0</v>
      </c>
      <c r="O86" s="24" t="s">
        <v>32</v>
      </c>
      <c r="P86" s="68">
        <f>'【事業主控】　(内容はこのシートに入力してください)'!P86</f>
        <v>0</v>
      </c>
      <c r="Q86" s="24" t="s">
        <v>33</v>
      </c>
      <c r="R86" s="68">
        <f>'【事業主控】　(内容はこのシートに入力してください)'!R86</f>
        <v>0</v>
      </c>
      <c r="S86" s="572" t="s">
        <v>74</v>
      </c>
      <c r="T86" s="573"/>
      <c r="U86" s="225"/>
      <c r="V86" s="226"/>
      <c r="W86" s="226"/>
      <c r="X86" s="70" t="s">
        <v>35</v>
      </c>
      <c r="Y86" s="71"/>
      <c r="Z86" s="72"/>
      <c r="AA86" s="72"/>
      <c r="AB86" s="70" t="s">
        <v>35</v>
      </c>
      <c r="AC86" s="71"/>
      <c r="AD86" s="72"/>
      <c r="AE86" s="72"/>
      <c r="AF86" s="73" t="s">
        <v>35</v>
      </c>
      <c r="AG86" s="574"/>
      <c r="AH86" s="575"/>
      <c r="AI86" s="575"/>
      <c r="AJ86" s="576"/>
      <c r="AK86" s="71"/>
      <c r="AL86" s="88"/>
      <c r="AM86" s="225"/>
      <c r="AN86" s="226"/>
      <c r="AO86" s="226"/>
      <c r="AP86" s="226"/>
      <c r="AQ86" s="226"/>
      <c r="AR86" s="76" t="s">
        <v>35</v>
      </c>
    </row>
    <row r="87" spans="1:44" ht="20.25" customHeight="1">
      <c r="A87" s="567"/>
      <c r="B87" s="568"/>
      <c r="C87" s="568"/>
      <c r="D87" s="568"/>
      <c r="E87" s="568"/>
      <c r="F87" s="568"/>
      <c r="G87" s="568"/>
      <c r="H87" s="569"/>
      <c r="I87" s="567"/>
      <c r="J87" s="568"/>
      <c r="K87" s="568"/>
      <c r="L87" s="568"/>
      <c r="M87" s="571"/>
      <c r="N87" s="77">
        <f>'【事業主控】　(内容はこのシートに入力してください)'!N87</f>
        <v>0</v>
      </c>
      <c r="O87" s="14" t="s">
        <v>32</v>
      </c>
      <c r="P87" s="79">
        <f>'【事業主控】　(内容はこのシートに入力してください)'!P87</f>
        <v>0</v>
      </c>
      <c r="Q87" s="14" t="s">
        <v>33</v>
      </c>
      <c r="R87" s="79">
        <f>'【事業主控】　(内容はこのシートに入力してください)'!R87</f>
        <v>0</v>
      </c>
      <c r="S87" s="498" t="s">
        <v>75</v>
      </c>
      <c r="T87" s="499"/>
      <c r="U87" s="520">
        <f>'【事業主控】　(内容はこのシートに入力してください)'!U87</f>
        <v>0</v>
      </c>
      <c r="V87" s="521"/>
      <c r="W87" s="521"/>
      <c r="X87" s="522"/>
      <c r="Y87" s="520">
        <f>'【事業主控】　(内容はこのシートに入力してください)'!Y87</f>
        <v>0</v>
      </c>
      <c r="Z87" s="521"/>
      <c r="AA87" s="521"/>
      <c r="AB87" s="522"/>
      <c r="AC87" s="520">
        <f>'【事業主控】　(内容はこのシートに入力してください)'!AC87</f>
        <v>0</v>
      </c>
      <c r="AD87" s="521"/>
      <c r="AE87" s="521"/>
      <c r="AF87" s="522"/>
      <c r="AG87" s="517">
        <f>'【事業主控】　(内容はこのシートに入力してください)'!AG87</f>
        <v>0</v>
      </c>
      <c r="AH87" s="517"/>
      <c r="AI87" s="517"/>
      <c r="AJ87" s="518"/>
      <c r="AK87" s="206">
        <f>'【事業主控】　(内容はこのシートに入力してください)'!AK87</f>
      </c>
      <c r="AL87" s="207"/>
      <c r="AM87" s="362">
        <f>'【事業主控】　(内容はこのシートに入力してください)'!AM87</f>
      </c>
      <c r="AN87" s="363"/>
      <c r="AO87" s="363"/>
      <c r="AP87" s="363"/>
      <c r="AQ87" s="363"/>
      <c r="AR87" s="35"/>
    </row>
    <row r="88" spans="1:44" ht="20.25" customHeight="1">
      <c r="A88" s="564">
        <f>'【事業主控】　(内容はこのシートに入力してください)'!A88</f>
        <v>0</v>
      </c>
      <c r="B88" s="565"/>
      <c r="C88" s="565"/>
      <c r="D88" s="565"/>
      <c r="E88" s="565"/>
      <c r="F88" s="565"/>
      <c r="G88" s="565"/>
      <c r="H88" s="566"/>
      <c r="I88" s="564">
        <f>'【事業主控】　(内容はこのシートに入力してください)'!I88</f>
        <v>0</v>
      </c>
      <c r="J88" s="565"/>
      <c r="K88" s="565"/>
      <c r="L88" s="565"/>
      <c r="M88" s="570"/>
      <c r="N88" s="80">
        <f>'【事業主控】　(内容はこのシートに入力してください)'!N88</f>
        <v>0</v>
      </c>
      <c r="O88" s="24" t="s">
        <v>37</v>
      </c>
      <c r="P88" s="68">
        <f>'【事業主控】　(内容はこのシートに入力してください)'!P88</f>
        <v>0</v>
      </c>
      <c r="Q88" s="24" t="s">
        <v>38</v>
      </c>
      <c r="R88" s="68">
        <f>'【事業主控】　(内容はこのシートに入力してください)'!R88</f>
        <v>0</v>
      </c>
      <c r="S88" s="572" t="s">
        <v>39</v>
      </c>
      <c r="T88" s="573"/>
      <c r="U88" s="178"/>
      <c r="V88" s="179"/>
      <c r="W88" s="179"/>
      <c r="X88" s="37"/>
      <c r="Y88" s="38"/>
      <c r="Z88" s="39"/>
      <c r="AA88" s="39"/>
      <c r="AB88" s="37"/>
      <c r="AC88" s="38"/>
      <c r="AD88" s="39"/>
      <c r="AE88" s="39"/>
      <c r="AF88" s="40"/>
      <c r="AG88" s="194"/>
      <c r="AH88" s="195"/>
      <c r="AI88" s="195"/>
      <c r="AJ88" s="196"/>
      <c r="AK88" s="71"/>
      <c r="AL88" s="88"/>
      <c r="AM88" s="178"/>
      <c r="AN88" s="179"/>
      <c r="AO88" s="179"/>
      <c r="AP88" s="179"/>
      <c r="AQ88" s="179"/>
      <c r="AR88" s="29"/>
    </row>
    <row r="89" spans="1:44" ht="20.25" customHeight="1">
      <c r="A89" s="567"/>
      <c r="B89" s="568"/>
      <c r="C89" s="568"/>
      <c r="D89" s="568"/>
      <c r="E89" s="568"/>
      <c r="F89" s="568"/>
      <c r="G89" s="568"/>
      <c r="H89" s="569"/>
      <c r="I89" s="567"/>
      <c r="J89" s="568"/>
      <c r="K89" s="568"/>
      <c r="L89" s="568"/>
      <c r="M89" s="571"/>
      <c r="N89" s="79">
        <f>'【事業主控】　(内容はこのシートに入力してください)'!N89</f>
        <v>0</v>
      </c>
      <c r="O89" s="42" t="s">
        <v>37</v>
      </c>
      <c r="P89" s="79">
        <f>'【事業主控】　(内容はこのシートに入力してください)'!P89</f>
        <v>0</v>
      </c>
      <c r="Q89" s="42" t="s">
        <v>38</v>
      </c>
      <c r="R89" s="79">
        <f>'【事業主控】　(内容はこのシートに入力してください)'!R89</f>
        <v>0</v>
      </c>
      <c r="S89" s="577" t="s">
        <v>40</v>
      </c>
      <c r="T89" s="578"/>
      <c r="U89" s="520">
        <f>'【事業主控】　(内容はこのシートに入力してください)'!U89</f>
        <v>0</v>
      </c>
      <c r="V89" s="521"/>
      <c r="W89" s="521"/>
      <c r="X89" s="522"/>
      <c r="Y89" s="520">
        <f>'【事業主控】　(内容はこのシートに入力してください)'!Y89</f>
        <v>0</v>
      </c>
      <c r="Z89" s="521"/>
      <c r="AA89" s="521"/>
      <c r="AB89" s="522"/>
      <c r="AC89" s="520">
        <f>'【事業主控】　(内容はこのシートに入力してください)'!AC89</f>
        <v>0</v>
      </c>
      <c r="AD89" s="521"/>
      <c r="AE89" s="521"/>
      <c r="AF89" s="522"/>
      <c r="AG89" s="517">
        <f>'【事業主控】　(内容はこのシートに入力してください)'!AG89</f>
        <v>0</v>
      </c>
      <c r="AH89" s="517"/>
      <c r="AI89" s="517"/>
      <c r="AJ89" s="518"/>
      <c r="AK89" s="206">
        <f>'【事業主控】　(内容はこのシートに入力してください)'!AK89</f>
      </c>
      <c r="AL89" s="207"/>
      <c r="AM89" s="362">
        <f>'【事業主控】　(内容はこのシートに入力してください)'!AM89</f>
      </c>
      <c r="AN89" s="363"/>
      <c r="AO89" s="363"/>
      <c r="AP89" s="363"/>
      <c r="AQ89" s="363"/>
      <c r="AR89" s="35"/>
    </row>
    <row r="90" spans="1:44" ht="20.25" customHeight="1">
      <c r="A90" s="564">
        <f>'【事業主控】　(内容はこのシートに入力してください)'!A90</f>
        <v>0</v>
      </c>
      <c r="B90" s="565"/>
      <c r="C90" s="565"/>
      <c r="D90" s="565"/>
      <c r="E90" s="565"/>
      <c r="F90" s="565"/>
      <c r="G90" s="565"/>
      <c r="H90" s="566"/>
      <c r="I90" s="564">
        <f>'【事業主控】　(内容はこのシートに入力してください)'!I90</f>
        <v>0</v>
      </c>
      <c r="J90" s="565"/>
      <c r="K90" s="565"/>
      <c r="L90" s="565"/>
      <c r="M90" s="570"/>
      <c r="N90" s="68">
        <f>'【事業主控】　(内容はこのシートに入力してください)'!N90</f>
        <v>0</v>
      </c>
      <c r="O90" s="24" t="s">
        <v>37</v>
      </c>
      <c r="P90" s="68">
        <f>'【事業主控】　(内容はこのシートに入力してください)'!P90</f>
        <v>0</v>
      </c>
      <c r="Q90" s="24" t="s">
        <v>38</v>
      </c>
      <c r="R90" s="68">
        <f>'【事業主控】　(内容はこのシートに入力してください)'!R90</f>
        <v>0</v>
      </c>
      <c r="S90" s="572" t="s">
        <v>39</v>
      </c>
      <c r="T90" s="573"/>
      <c r="U90" s="178"/>
      <c r="V90" s="179"/>
      <c r="W90" s="179"/>
      <c r="X90" s="37"/>
      <c r="Y90" s="38"/>
      <c r="Z90" s="39"/>
      <c r="AA90" s="39"/>
      <c r="AB90" s="37"/>
      <c r="AC90" s="38"/>
      <c r="AD90" s="39"/>
      <c r="AE90" s="39"/>
      <c r="AF90" s="40"/>
      <c r="AG90" s="194"/>
      <c r="AH90" s="195"/>
      <c r="AI90" s="195"/>
      <c r="AJ90" s="196"/>
      <c r="AK90" s="71"/>
      <c r="AL90" s="88"/>
      <c r="AM90" s="178"/>
      <c r="AN90" s="179"/>
      <c r="AO90" s="179"/>
      <c r="AP90" s="179"/>
      <c r="AQ90" s="179"/>
      <c r="AR90" s="29"/>
    </row>
    <row r="91" spans="1:44" ht="20.25" customHeight="1">
      <c r="A91" s="567"/>
      <c r="B91" s="568"/>
      <c r="C91" s="568"/>
      <c r="D91" s="568"/>
      <c r="E91" s="568"/>
      <c r="F91" s="568"/>
      <c r="G91" s="568"/>
      <c r="H91" s="569"/>
      <c r="I91" s="567"/>
      <c r="J91" s="568"/>
      <c r="K91" s="568"/>
      <c r="L91" s="568"/>
      <c r="M91" s="571"/>
      <c r="N91" s="77">
        <f>'【事業主控】　(内容はこのシートに入力してください)'!N91</f>
        <v>0</v>
      </c>
      <c r="O91" s="42" t="s">
        <v>37</v>
      </c>
      <c r="P91" s="79">
        <f>'【事業主控】　(内容はこのシートに入力してください)'!P91</f>
        <v>0</v>
      </c>
      <c r="Q91" s="42" t="s">
        <v>38</v>
      </c>
      <c r="R91" s="79">
        <f>'【事業主控】　(内容はこのシートに入力してください)'!R91</f>
        <v>0</v>
      </c>
      <c r="S91" s="577" t="s">
        <v>40</v>
      </c>
      <c r="T91" s="578"/>
      <c r="U91" s="520">
        <f>'【事業主控】　(内容はこのシートに入力してください)'!U91</f>
        <v>0</v>
      </c>
      <c r="V91" s="521"/>
      <c r="W91" s="521"/>
      <c r="X91" s="522"/>
      <c r="Y91" s="520">
        <f>'【事業主控】　(内容はこのシートに入力してください)'!Y91</f>
        <v>0</v>
      </c>
      <c r="Z91" s="521"/>
      <c r="AA91" s="521"/>
      <c r="AB91" s="522"/>
      <c r="AC91" s="520">
        <f>'【事業主控】　(内容はこのシートに入力してください)'!AC91</f>
        <v>0</v>
      </c>
      <c r="AD91" s="521"/>
      <c r="AE91" s="521"/>
      <c r="AF91" s="522"/>
      <c r="AG91" s="517">
        <f>'【事業主控】　(内容はこのシートに入力してください)'!AG91</f>
        <v>0</v>
      </c>
      <c r="AH91" s="517"/>
      <c r="AI91" s="517"/>
      <c r="AJ91" s="518"/>
      <c r="AK91" s="206">
        <f>'【事業主控】　(内容はこのシートに入力してください)'!AK91</f>
      </c>
      <c r="AL91" s="207"/>
      <c r="AM91" s="362">
        <f>'【事業主控】　(内容はこのシートに入力してください)'!AM91</f>
      </c>
      <c r="AN91" s="363"/>
      <c r="AO91" s="363"/>
      <c r="AP91" s="363"/>
      <c r="AQ91" s="363"/>
      <c r="AR91" s="35"/>
    </row>
    <row r="92" spans="1:44" ht="20.25" customHeight="1">
      <c r="A92" s="564">
        <f>'【事業主控】　(内容はこのシートに入力してください)'!A92</f>
        <v>0</v>
      </c>
      <c r="B92" s="565"/>
      <c r="C92" s="565"/>
      <c r="D92" s="565"/>
      <c r="E92" s="565"/>
      <c r="F92" s="565"/>
      <c r="G92" s="565"/>
      <c r="H92" s="566"/>
      <c r="I92" s="564">
        <f>'【事業主控】　(内容はこのシートに入力してください)'!I92</f>
        <v>0</v>
      </c>
      <c r="J92" s="565"/>
      <c r="K92" s="565"/>
      <c r="L92" s="565"/>
      <c r="M92" s="570"/>
      <c r="N92" s="80">
        <f>'【事業主控】　(内容はこのシートに入力してください)'!N92</f>
        <v>0</v>
      </c>
      <c r="O92" s="24" t="s">
        <v>37</v>
      </c>
      <c r="P92" s="68">
        <f>'【事業主控】　(内容はこのシートに入力してください)'!P92</f>
        <v>0</v>
      </c>
      <c r="Q92" s="24" t="s">
        <v>38</v>
      </c>
      <c r="R92" s="68">
        <f>'【事業主控】　(内容はこのシートに入力してください)'!R92</f>
        <v>0</v>
      </c>
      <c r="S92" s="572" t="s">
        <v>39</v>
      </c>
      <c r="T92" s="573"/>
      <c r="U92" s="223"/>
      <c r="V92" s="224"/>
      <c r="W92" s="224"/>
      <c r="X92" s="43"/>
      <c r="Y92" s="44"/>
      <c r="Z92" s="33"/>
      <c r="AA92" s="33"/>
      <c r="AB92" s="43"/>
      <c r="AC92" s="44"/>
      <c r="AD92" s="33"/>
      <c r="AE92" s="33"/>
      <c r="AF92" s="45"/>
      <c r="AG92" s="194"/>
      <c r="AH92" s="195"/>
      <c r="AI92" s="195"/>
      <c r="AJ92" s="196"/>
      <c r="AK92" s="71"/>
      <c r="AL92" s="88"/>
      <c r="AM92" s="178"/>
      <c r="AN92" s="179"/>
      <c r="AO92" s="179"/>
      <c r="AP92" s="179"/>
      <c r="AQ92" s="179"/>
      <c r="AR92" s="29"/>
    </row>
    <row r="93" spans="1:44" ht="20.25" customHeight="1">
      <c r="A93" s="567"/>
      <c r="B93" s="568"/>
      <c r="C93" s="568"/>
      <c r="D93" s="568"/>
      <c r="E93" s="568"/>
      <c r="F93" s="568"/>
      <c r="G93" s="568"/>
      <c r="H93" s="569"/>
      <c r="I93" s="567"/>
      <c r="J93" s="568"/>
      <c r="K93" s="568"/>
      <c r="L93" s="568"/>
      <c r="M93" s="571"/>
      <c r="N93" s="79">
        <f>'【事業主控】　(内容はこのシートに入力してください)'!N93</f>
        <v>0</v>
      </c>
      <c r="O93" s="42" t="s">
        <v>37</v>
      </c>
      <c r="P93" s="79">
        <f>'【事業主控】　(内容はこのシートに入力してください)'!P93</f>
        <v>0</v>
      </c>
      <c r="Q93" s="42" t="s">
        <v>38</v>
      </c>
      <c r="R93" s="79">
        <f>'【事業主控】　(内容はこのシートに入力してください)'!R93</f>
        <v>0</v>
      </c>
      <c r="S93" s="577" t="s">
        <v>40</v>
      </c>
      <c r="T93" s="578"/>
      <c r="U93" s="520">
        <f>'【事業主控】　(内容はこのシートに入力してください)'!U93</f>
        <v>0</v>
      </c>
      <c r="V93" s="521"/>
      <c r="W93" s="521"/>
      <c r="X93" s="522"/>
      <c r="Y93" s="520">
        <f>'【事業主控】　(内容はこのシートに入力してください)'!Y93</f>
        <v>0</v>
      </c>
      <c r="Z93" s="521"/>
      <c r="AA93" s="521"/>
      <c r="AB93" s="522"/>
      <c r="AC93" s="520">
        <f>'【事業主控】　(内容はこのシートに入力してください)'!AC93</f>
        <v>0</v>
      </c>
      <c r="AD93" s="521"/>
      <c r="AE93" s="521"/>
      <c r="AF93" s="522"/>
      <c r="AG93" s="517">
        <f>'【事業主控】　(内容はこのシートに入力してください)'!AG93</f>
        <v>0</v>
      </c>
      <c r="AH93" s="517"/>
      <c r="AI93" s="517"/>
      <c r="AJ93" s="518"/>
      <c r="AK93" s="206">
        <f>'【事業主控】　(内容はこのシートに入力してください)'!AK93</f>
      </c>
      <c r="AL93" s="207"/>
      <c r="AM93" s="362">
        <f>'【事業主控】　(内容はこのシートに入力してください)'!AM93</f>
      </c>
      <c r="AN93" s="363"/>
      <c r="AO93" s="363"/>
      <c r="AP93" s="363"/>
      <c r="AQ93" s="363"/>
      <c r="AR93" s="35"/>
    </row>
    <row r="94" spans="1:44" ht="20.25" customHeight="1">
      <c r="A94" s="564">
        <f>'【事業主控】　(内容はこのシートに入力してください)'!A94</f>
        <v>0</v>
      </c>
      <c r="B94" s="565"/>
      <c r="C94" s="565"/>
      <c r="D94" s="565"/>
      <c r="E94" s="565"/>
      <c r="F94" s="565"/>
      <c r="G94" s="565"/>
      <c r="H94" s="566"/>
      <c r="I94" s="564">
        <f>'【事業主控】　(内容はこのシートに入力してください)'!I94</f>
        <v>0</v>
      </c>
      <c r="J94" s="565"/>
      <c r="K94" s="565"/>
      <c r="L94" s="565"/>
      <c r="M94" s="570"/>
      <c r="N94" s="68">
        <f>'【事業主控】　(内容はこのシートに入力してください)'!N94</f>
        <v>0</v>
      </c>
      <c r="O94" s="24" t="s">
        <v>37</v>
      </c>
      <c r="P94" s="68">
        <f>'【事業主控】　(内容はこのシートに入力してください)'!P94</f>
        <v>0</v>
      </c>
      <c r="Q94" s="24" t="s">
        <v>38</v>
      </c>
      <c r="R94" s="68">
        <f>'【事業主控】　(内容はこのシートに入力してください)'!R94</f>
        <v>0</v>
      </c>
      <c r="S94" s="572" t="s">
        <v>39</v>
      </c>
      <c r="T94" s="573"/>
      <c r="U94" s="178"/>
      <c r="V94" s="179"/>
      <c r="W94" s="179"/>
      <c r="X94" s="37"/>
      <c r="Y94" s="38"/>
      <c r="Z94" s="39"/>
      <c r="AA94" s="39"/>
      <c r="AB94" s="37"/>
      <c r="AC94" s="38"/>
      <c r="AD94" s="39"/>
      <c r="AE94" s="39"/>
      <c r="AF94" s="40"/>
      <c r="AG94" s="194"/>
      <c r="AH94" s="195"/>
      <c r="AI94" s="195"/>
      <c r="AJ94" s="196"/>
      <c r="AK94" s="71"/>
      <c r="AL94" s="88"/>
      <c r="AM94" s="178"/>
      <c r="AN94" s="179"/>
      <c r="AO94" s="179"/>
      <c r="AP94" s="179"/>
      <c r="AQ94" s="179"/>
      <c r="AR94" s="29"/>
    </row>
    <row r="95" spans="1:44" ht="20.25" customHeight="1">
      <c r="A95" s="567"/>
      <c r="B95" s="568"/>
      <c r="C95" s="568"/>
      <c r="D95" s="568"/>
      <c r="E95" s="568"/>
      <c r="F95" s="568"/>
      <c r="G95" s="568"/>
      <c r="H95" s="569"/>
      <c r="I95" s="567"/>
      <c r="J95" s="568"/>
      <c r="K95" s="568"/>
      <c r="L95" s="568"/>
      <c r="M95" s="571"/>
      <c r="N95" s="77">
        <f>'【事業主控】　(内容はこのシートに入力してください)'!N95</f>
        <v>0</v>
      </c>
      <c r="O95" s="42" t="s">
        <v>37</v>
      </c>
      <c r="P95" s="79">
        <f>'【事業主控】　(内容はこのシートに入力してください)'!P95</f>
        <v>0</v>
      </c>
      <c r="Q95" s="42" t="s">
        <v>38</v>
      </c>
      <c r="R95" s="79">
        <f>'【事業主控】　(内容はこのシートに入力してください)'!R95</f>
        <v>0</v>
      </c>
      <c r="S95" s="577" t="s">
        <v>40</v>
      </c>
      <c r="T95" s="578"/>
      <c r="U95" s="520">
        <f>'【事業主控】　(内容はこのシートに入力してください)'!U95</f>
        <v>0</v>
      </c>
      <c r="V95" s="521"/>
      <c r="W95" s="521"/>
      <c r="X95" s="522"/>
      <c r="Y95" s="520">
        <f>'【事業主控】　(内容はこのシートに入力してください)'!Y95</f>
        <v>0</v>
      </c>
      <c r="Z95" s="521"/>
      <c r="AA95" s="521"/>
      <c r="AB95" s="522"/>
      <c r="AC95" s="520">
        <f>'【事業主控】　(内容はこのシートに入力してください)'!AC95</f>
        <v>0</v>
      </c>
      <c r="AD95" s="521"/>
      <c r="AE95" s="521"/>
      <c r="AF95" s="522"/>
      <c r="AG95" s="517">
        <f>'【事業主控】　(内容はこのシートに入力してください)'!AG95</f>
        <v>0</v>
      </c>
      <c r="AH95" s="517"/>
      <c r="AI95" s="517"/>
      <c r="AJ95" s="518"/>
      <c r="AK95" s="206">
        <f>'【事業主控】　(内容はこのシートに入力してください)'!AK95</f>
      </c>
      <c r="AL95" s="207"/>
      <c r="AM95" s="362">
        <f>'【事業主控】　(内容はこのシートに入力してください)'!AM95</f>
      </c>
      <c r="AN95" s="363"/>
      <c r="AO95" s="363"/>
      <c r="AP95" s="363"/>
      <c r="AQ95" s="363"/>
      <c r="AR95" s="35"/>
    </row>
    <row r="96" spans="1:44" ht="20.25" customHeight="1">
      <c r="A96" s="564">
        <f>'【事業主控】　(内容はこのシートに入力してください)'!A96</f>
        <v>0</v>
      </c>
      <c r="B96" s="565"/>
      <c r="C96" s="565"/>
      <c r="D96" s="565"/>
      <c r="E96" s="565"/>
      <c r="F96" s="565"/>
      <c r="G96" s="565"/>
      <c r="H96" s="566"/>
      <c r="I96" s="564">
        <f>'【事業主控】　(内容はこのシートに入力してください)'!I96</f>
        <v>0</v>
      </c>
      <c r="J96" s="565"/>
      <c r="K96" s="565"/>
      <c r="L96" s="565"/>
      <c r="M96" s="570"/>
      <c r="N96" s="80">
        <f>'【事業主控】　(内容はこのシートに入力してください)'!N96</f>
        <v>0</v>
      </c>
      <c r="O96" s="24" t="s">
        <v>37</v>
      </c>
      <c r="P96" s="68">
        <f>'【事業主控】　(内容はこのシートに入力してください)'!P96</f>
        <v>0</v>
      </c>
      <c r="Q96" s="24" t="s">
        <v>38</v>
      </c>
      <c r="R96" s="68">
        <f>'【事業主控】　(内容はこのシートに入力してください)'!R96</f>
        <v>0</v>
      </c>
      <c r="S96" s="572" t="s">
        <v>39</v>
      </c>
      <c r="T96" s="573"/>
      <c r="U96" s="178"/>
      <c r="V96" s="179"/>
      <c r="W96" s="179"/>
      <c r="X96" s="37"/>
      <c r="Y96" s="38"/>
      <c r="Z96" s="39"/>
      <c r="AA96" s="39"/>
      <c r="AB96" s="37"/>
      <c r="AC96" s="38"/>
      <c r="AD96" s="39"/>
      <c r="AE96" s="39"/>
      <c r="AF96" s="40"/>
      <c r="AG96" s="194"/>
      <c r="AH96" s="195"/>
      <c r="AI96" s="195"/>
      <c r="AJ96" s="196"/>
      <c r="AK96" s="71"/>
      <c r="AL96" s="88"/>
      <c r="AM96" s="178"/>
      <c r="AN96" s="179"/>
      <c r="AO96" s="179"/>
      <c r="AP96" s="179"/>
      <c r="AQ96" s="179"/>
      <c r="AR96" s="29"/>
    </row>
    <row r="97" spans="1:44" ht="20.25" customHeight="1">
      <c r="A97" s="567"/>
      <c r="B97" s="568"/>
      <c r="C97" s="568"/>
      <c r="D97" s="568"/>
      <c r="E97" s="568"/>
      <c r="F97" s="568"/>
      <c r="G97" s="568"/>
      <c r="H97" s="569"/>
      <c r="I97" s="567"/>
      <c r="J97" s="568"/>
      <c r="K97" s="568"/>
      <c r="L97" s="568"/>
      <c r="M97" s="571"/>
      <c r="N97" s="79">
        <f>'【事業主控】　(内容はこのシートに入力してください)'!N97</f>
        <v>0</v>
      </c>
      <c r="O97" s="42" t="s">
        <v>37</v>
      </c>
      <c r="P97" s="79">
        <f>'【事業主控】　(内容はこのシートに入力してください)'!P97</f>
        <v>0</v>
      </c>
      <c r="Q97" s="42" t="s">
        <v>38</v>
      </c>
      <c r="R97" s="79">
        <f>'【事業主控】　(内容はこのシートに入力してください)'!R97</f>
        <v>0</v>
      </c>
      <c r="S97" s="577" t="s">
        <v>40</v>
      </c>
      <c r="T97" s="578"/>
      <c r="U97" s="520">
        <f>'【事業主控】　(内容はこのシートに入力してください)'!U97</f>
        <v>0</v>
      </c>
      <c r="V97" s="521"/>
      <c r="W97" s="521"/>
      <c r="X97" s="522"/>
      <c r="Y97" s="520">
        <f>'【事業主控】　(内容はこのシートに入力してください)'!Y97</f>
        <v>0</v>
      </c>
      <c r="Z97" s="521"/>
      <c r="AA97" s="521"/>
      <c r="AB97" s="522"/>
      <c r="AC97" s="520">
        <f>'【事業主控】　(内容はこのシートに入力してください)'!AC97</f>
        <v>0</v>
      </c>
      <c r="AD97" s="521"/>
      <c r="AE97" s="521"/>
      <c r="AF97" s="522"/>
      <c r="AG97" s="517">
        <f>'【事業主控】　(内容はこのシートに入力してください)'!AG97</f>
        <v>0</v>
      </c>
      <c r="AH97" s="517"/>
      <c r="AI97" s="517"/>
      <c r="AJ97" s="518"/>
      <c r="AK97" s="206">
        <f>'【事業主控】　(内容はこのシートに入力してください)'!AK97</f>
      </c>
      <c r="AL97" s="207"/>
      <c r="AM97" s="362">
        <f>'【事業主控】　(内容はこのシートに入力してください)'!AM97</f>
      </c>
      <c r="AN97" s="363"/>
      <c r="AO97" s="363"/>
      <c r="AP97" s="363"/>
      <c r="AQ97" s="363"/>
      <c r="AR97" s="35"/>
    </row>
    <row r="98" spans="1:44" ht="20.25" customHeight="1">
      <c r="A98" s="564">
        <f>'【事業主控】　(内容はこのシートに入力してください)'!A98</f>
        <v>0</v>
      </c>
      <c r="B98" s="565"/>
      <c r="C98" s="565"/>
      <c r="D98" s="565"/>
      <c r="E98" s="565"/>
      <c r="F98" s="565"/>
      <c r="G98" s="565"/>
      <c r="H98" s="566"/>
      <c r="I98" s="564">
        <f>'【事業主控】　(内容はこのシートに入力してください)'!I98</f>
        <v>0</v>
      </c>
      <c r="J98" s="565"/>
      <c r="K98" s="565"/>
      <c r="L98" s="565"/>
      <c r="M98" s="570"/>
      <c r="N98" s="68">
        <f>'【事業主控】　(内容はこのシートに入力してください)'!N98</f>
        <v>0</v>
      </c>
      <c r="O98" s="24" t="s">
        <v>37</v>
      </c>
      <c r="P98" s="68">
        <f>'【事業主控】　(内容はこのシートに入力してください)'!P98</f>
        <v>0</v>
      </c>
      <c r="Q98" s="24" t="s">
        <v>38</v>
      </c>
      <c r="R98" s="68">
        <f>'【事業主控】　(内容はこのシートに入力してください)'!R98</f>
        <v>0</v>
      </c>
      <c r="S98" s="572" t="s">
        <v>39</v>
      </c>
      <c r="T98" s="573"/>
      <c r="U98" s="178"/>
      <c r="V98" s="179"/>
      <c r="W98" s="179"/>
      <c r="X98" s="37"/>
      <c r="Y98" s="38"/>
      <c r="Z98" s="39"/>
      <c r="AA98" s="39"/>
      <c r="AB98" s="37"/>
      <c r="AC98" s="38"/>
      <c r="AD98" s="39"/>
      <c r="AE98" s="39"/>
      <c r="AF98" s="37"/>
      <c r="AG98" s="194"/>
      <c r="AH98" s="195"/>
      <c r="AI98" s="195"/>
      <c r="AJ98" s="196"/>
      <c r="AK98" s="71"/>
      <c r="AL98" s="88"/>
      <c r="AM98" s="178"/>
      <c r="AN98" s="179"/>
      <c r="AO98" s="179"/>
      <c r="AP98" s="179"/>
      <c r="AQ98" s="179"/>
      <c r="AR98" s="29"/>
    </row>
    <row r="99" spans="1:44" ht="20.25" customHeight="1">
      <c r="A99" s="567"/>
      <c r="B99" s="568"/>
      <c r="C99" s="568"/>
      <c r="D99" s="568"/>
      <c r="E99" s="568"/>
      <c r="F99" s="568"/>
      <c r="G99" s="568"/>
      <c r="H99" s="569"/>
      <c r="I99" s="567"/>
      <c r="J99" s="568"/>
      <c r="K99" s="568"/>
      <c r="L99" s="568"/>
      <c r="M99" s="571"/>
      <c r="N99" s="77">
        <f>'【事業主控】　(内容はこのシートに入力してください)'!N99</f>
        <v>0</v>
      </c>
      <c r="O99" s="42" t="s">
        <v>37</v>
      </c>
      <c r="P99" s="79">
        <f>'【事業主控】　(内容はこのシートに入力してください)'!P99</f>
        <v>0</v>
      </c>
      <c r="Q99" s="42" t="s">
        <v>38</v>
      </c>
      <c r="R99" s="79">
        <f>'【事業主控】　(内容はこのシートに入力してください)'!R99</f>
        <v>0</v>
      </c>
      <c r="S99" s="577" t="s">
        <v>40</v>
      </c>
      <c r="T99" s="578"/>
      <c r="U99" s="520">
        <f>'【事業主控】　(内容はこのシートに入力してください)'!U99</f>
        <v>0</v>
      </c>
      <c r="V99" s="521"/>
      <c r="W99" s="521"/>
      <c r="X99" s="522"/>
      <c r="Y99" s="520">
        <f>'【事業主控】　(内容はこのシートに入力してください)'!Y99</f>
        <v>0</v>
      </c>
      <c r="Z99" s="521"/>
      <c r="AA99" s="521"/>
      <c r="AB99" s="522"/>
      <c r="AC99" s="520">
        <f>'【事業主控】　(内容はこのシートに入力してください)'!AC99</f>
        <v>0</v>
      </c>
      <c r="AD99" s="521"/>
      <c r="AE99" s="521"/>
      <c r="AF99" s="521"/>
      <c r="AG99" s="593">
        <f>'【事業主控】　(内容はこのシートに入力してください)'!AG99</f>
        <v>0</v>
      </c>
      <c r="AH99" s="517"/>
      <c r="AI99" s="517"/>
      <c r="AJ99" s="518"/>
      <c r="AK99" s="206">
        <f>'【事業主控】　(内容はこのシートに入力してください)'!AK99</f>
      </c>
      <c r="AL99" s="207"/>
      <c r="AM99" s="362">
        <f>'【事業主控】　(内容はこのシートに入力してください)'!AM99</f>
      </c>
      <c r="AN99" s="363"/>
      <c r="AO99" s="363"/>
      <c r="AP99" s="363"/>
      <c r="AQ99" s="363"/>
      <c r="AR99" s="35"/>
    </row>
    <row r="100" spans="1:44" ht="20.25" customHeight="1">
      <c r="A100" s="564">
        <f>'【事業主控】　(内容はこのシートに入力してください)'!A100</f>
        <v>0</v>
      </c>
      <c r="B100" s="565"/>
      <c r="C100" s="565"/>
      <c r="D100" s="565"/>
      <c r="E100" s="565"/>
      <c r="F100" s="565"/>
      <c r="G100" s="565"/>
      <c r="H100" s="566"/>
      <c r="I100" s="564">
        <f>'【事業主控】　(内容はこのシートに入力してください)'!I100</f>
        <v>0</v>
      </c>
      <c r="J100" s="565"/>
      <c r="K100" s="565"/>
      <c r="L100" s="565"/>
      <c r="M100" s="570"/>
      <c r="N100" s="80">
        <f>'【事業主控】　(内容はこのシートに入力してください)'!N100</f>
        <v>0</v>
      </c>
      <c r="O100" s="24" t="s">
        <v>37</v>
      </c>
      <c r="P100" s="68">
        <f>'【事業主控】　(内容はこのシートに入力してください)'!P100</f>
        <v>0</v>
      </c>
      <c r="Q100" s="24" t="s">
        <v>38</v>
      </c>
      <c r="R100" s="68">
        <f>'【事業主控】　(内容はこのシートに入力してください)'!R100</f>
        <v>0</v>
      </c>
      <c r="S100" s="572" t="s">
        <v>39</v>
      </c>
      <c r="T100" s="573"/>
      <c r="U100" s="178"/>
      <c r="V100" s="179"/>
      <c r="W100" s="179"/>
      <c r="X100" s="37"/>
      <c r="Y100" s="38"/>
      <c r="Z100" s="39"/>
      <c r="AA100" s="39"/>
      <c r="AB100" s="37"/>
      <c r="AC100" s="38"/>
      <c r="AD100" s="39"/>
      <c r="AE100" s="39"/>
      <c r="AF100" s="37"/>
      <c r="AG100" s="194"/>
      <c r="AH100" s="195"/>
      <c r="AI100" s="195"/>
      <c r="AJ100" s="196"/>
      <c r="AK100" s="71"/>
      <c r="AL100" s="88"/>
      <c r="AM100" s="178"/>
      <c r="AN100" s="179"/>
      <c r="AO100" s="179"/>
      <c r="AP100" s="179"/>
      <c r="AQ100" s="179"/>
      <c r="AR100" s="29"/>
    </row>
    <row r="101" spans="1:44" ht="20.25" customHeight="1">
      <c r="A101" s="567"/>
      <c r="B101" s="568"/>
      <c r="C101" s="568"/>
      <c r="D101" s="568"/>
      <c r="E101" s="568"/>
      <c r="F101" s="568"/>
      <c r="G101" s="568"/>
      <c r="H101" s="569"/>
      <c r="I101" s="567"/>
      <c r="J101" s="568"/>
      <c r="K101" s="568"/>
      <c r="L101" s="568"/>
      <c r="M101" s="571"/>
      <c r="N101" s="79">
        <f>'【事業主控】　(内容はこのシートに入力してください)'!N101</f>
        <v>0</v>
      </c>
      <c r="O101" s="42" t="s">
        <v>37</v>
      </c>
      <c r="P101" s="79">
        <f>'【事業主控】　(内容はこのシートに入力してください)'!P101</f>
        <v>0</v>
      </c>
      <c r="Q101" s="42" t="s">
        <v>38</v>
      </c>
      <c r="R101" s="79">
        <f>'【事業主控】　(内容はこのシートに入力してください)'!R101</f>
        <v>0</v>
      </c>
      <c r="S101" s="577" t="s">
        <v>40</v>
      </c>
      <c r="T101" s="578"/>
      <c r="U101" s="520">
        <f>'【事業主控】　(内容はこのシートに入力してください)'!U101</f>
        <v>0</v>
      </c>
      <c r="V101" s="521"/>
      <c r="W101" s="521"/>
      <c r="X101" s="522"/>
      <c r="Y101" s="520">
        <f>'【事業主控】　(内容はこのシートに入力してください)'!Y101</f>
        <v>0</v>
      </c>
      <c r="Z101" s="521"/>
      <c r="AA101" s="521"/>
      <c r="AB101" s="522"/>
      <c r="AC101" s="520">
        <f>'【事業主控】　(内容はこのシートに入力してください)'!AC101</f>
        <v>0</v>
      </c>
      <c r="AD101" s="521"/>
      <c r="AE101" s="521"/>
      <c r="AF101" s="521"/>
      <c r="AG101" s="593">
        <f>'【事業主控】　(内容はこのシートに入力してください)'!AG101</f>
        <v>0</v>
      </c>
      <c r="AH101" s="517"/>
      <c r="AI101" s="517"/>
      <c r="AJ101" s="518"/>
      <c r="AK101" s="206">
        <f>'【事業主控】　(内容はこのシートに入力してください)'!AK101</f>
      </c>
      <c r="AL101" s="207"/>
      <c r="AM101" s="362">
        <f>'【事業主控】　(内容はこのシートに入力してください)'!AM101</f>
      </c>
      <c r="AN101" s="363"/>
      <c r="AO101" s="363"/>
      <c r="AP101" s="363"/>
      <c r="AQ101" s="363"/>
      <c r="AR101" s="35"/>
    </row>
    <row r="102" spans="1:44" ht="20.25" customHeight="1">
      <c r="A102" s="564">
        <f>'【事業主控】　(内容はこのシートに入力してください)'!A102</f>
        <v>0</v>
      </c>
      <c r="B102" s="565"/>
      <c r="C102" s="565"/>
      <c r="D102" s="565"/>
      <c r="E102" s="565"/>
      <c r="F102" s="565"/>
      <c r="G102" s="565"/>
      <c r="H102" s="566"/>
      <c r="I102" s="564">
        <f>'【事業主控】　(内容はこのシートに入力してください)'!I102</f>
        <v>0</v>
      </c>
      <c r="J102" s="565"/>
      <c r="K102" s="565"/>
      <c r="L102" s="565"/>
      <c r="M102" s="570"/>
      <c r="N102" s="68">
        <f>'【事業主控】　(内容はこのシートに入力してください)'!N102</f>
        <v>0</v>
      </c>
      <c r="O102" s="24" t="s">
        <v>37</v>
      </c>
      <c r="P102" s="68">
        <f>'【事業主控】　(内容はこのシートに入力してください)'!P102</f>
        <v>0</v>
      </c>
      <c r="Q102" s="24" t="s">
        <v>38</v>
      </c>
      <c r="R102" s="68">
        <f>'【事業主控】　(内容はこのシートに入力してください)'!R102</f>
        <v>0</v>
      </c>
      <c r="S102" s="572" t="s">
        <v>39</v>
      </c>
      <c r="T102" s="573"/>
      <c r="U102" s="178"/>
      <c r="V102" s="179"/>
      <c r="W102" s="179"/>
      <c r="X102" s="37"/>
      <c r="Y102" s="38"/>
      <c r="Z102" s="39"/>
      <c r="AA102" s="39"/>
      <c r="AB102" s="37"/>
      <c r="AC102" s="38"/>
      <c r="AD102" s="39"/>
      <c r="AE102" s="39"/>
      <c r="AF102" s="37"/>
      <c r="AG102" s="194"/>
      <c r="AH102" s="195"/>
      <c r="AI102" s="195"/>
      <c r="AJ102" s="196"/>
      <c r="AK102" s="71"/>
      <c r="AL102" s="88"/>
      <c r="AM102" s="178"/>
      <c r="AN102" s="179"/>
      <c r="AO102" s="179"/>
      <c r="AP102" s="179"/>
      <c r="AQ102" s="179"/>
      <c r="AR102" s="29"/>
    </row>
    <row r="103" spans="1:44" ht="20.25" customHeight="1">
      <c r="A103" s="567"/>
      <c r="B103" s="568"/>
      <c r="C103" s="568"/>
      <c r="D103" s="568"/>
      <c r="E103" s="568"/>
      <c r="F103" s="568"/>
      <c r="G103" s="568"/>
      <c r="H103" s="569"/>
      <c r="I103" s="567"/>
      <c r="J103" s="568"/>
      <c r="K103" s="568"/>
      <c r="L103" s="568"/>
      <c r="M103" s="571"/>
      <c r="N103" s="89">
        <f>'【事業主控】　(内容はこのシートに入力してください)'!N103</f>
        <v>0</v>
      </c>
      <c r="O103" s="85" t="s">
        <v>37</v>
      </c>
      <c r="P103" s="90">
        <f>'【事業主控】　(内容はこのシートに入力してください)'!P103</f>
        <v>0</v>
      </c>
      <c r="Q103" s="42" t="s">
        <v>38</v>
      </c>
      <c r="R103" s="90">
        <f>'【事業主控】　(内容はこのシートに入力してください)'!R103</f>
        <v>0</v>
      </c>
      <c r="S103" s="577" t="s">
        <v>40</v>
      </c>
      <c r="T103" s="578"/>
      <c r="U103" s="520">
        <f>'【事業主控】　(内容はこのシートに入力してください)'!U103</f>
        <v>0</v>
      </c>
      <c r="V103" s="521"/>
      <c r="W103" s="521"/>
      <c r="X103" s="522"/>
      <c r="Y103" s="520">
        <f>'【事業主控】　(内容はこのシートに入力してください)'!Y103</f>
        <v>0</v>
      </c>
      <c r="Z103" s="521"/>
      <c r="AA103" s="521"/>
      <c r="AB103" s="522"/>
      <c r="AC103" s="520">
        <f>'【事業主控】　(内容はこのシートに入力してください)'!AC103</f>
        <v>0</v>
      </c>
      <c r="AD103" s="521"/>
      <c r="AE103" s="521"/>
      <c r="AF103" s="521"/>
      <c r="AG103" s="593">
        <f>'【事業主控】　(内容はこのシートに入力してください)'!AG103</f>
        <v>0</v>
      </c>
      <c r="AH103" s="517"/>
      <c r="AI103" s="517"/>
      <c r="AJ103" s="518"/>
      <c r="AK103" s="206">
        <f>'【事業主控】　(内容はこのシートに入力してください)'!AK103</f>
      </c>
      <c r="AL103" s="207"/>
      <c r="AM103" s="362">
        <f>'【事業主控】　(内容はこのシートに入力してください)'!AM103</f>
      </c>
      <c r="AN103" s="363"/>
      <c r="AO103" s="363"/>
      <c r="AP103" s="363"/>
      <c r="AQ103" s="363"/>
      <c r="AR103" s="35"/>
    </row>
    <row r="104" spans="1:44" ht="20.25" customHeight="1">
      <c r="A104" s="182" t="s">
        <v>41</v>
      </c>
      <c r="B104" s="183"/>
      <c r="C104" s="183"/>
      <c r="D104" s="184"/>
      <c r="E104" s="523" t="str">
        <f>E26</f>
        <v>38 既設建築物設備工事業</v>
      </c>
      <c r="F104" s="587"/>
      <c r="G104" s="588"/>
      <c r="H104" s="588"/>
      <c r="I104" s="588"/>
      <c r="J104" s="588"/>
      <c r="K104" s="588"/>
      <c r="L104" s="588"/>
      <c r="M104" s="589"/>
      <c r="N104" s="182" t="s">
        <v>42</v>
      </c>
      <c r="O104" s="183"/>
      <c r="P104" s="183"/>
      <c r="Q104" s="183"/>
      <c r="R104" s="183"/>
      <c r="S104" s="183"/>
      <c r="T104" s="184"/>
      <c r="U104" s="194"/>
      <c r="V104" s="195"/>
      <c r="W104" s="195"/>
      <c r="X104" s="196"/>
      <c r="Y104" s="38"/>
      <c r="Z104" s="39"/>
      <c r="AA104" s="39"/>
      <c r="AB104" s="37"/>
      <c r="AC104" s="38"/>
      <c r="AD104" s="39"/>
      <c r="AE104" s="39"/>
      <c r="AF104" s="37"/>
      <c r="AG104" s="194"/>
      <c r="AH104" s="195"/>
      <c r="AI104" s="195"/>
      <c r="AJ104" s="196"/>
      <c r="AK104" s="74"/>
      <c r="AL104" s="75"/>
      <c r="AM104" s="194"/>
      <c r="AN104" s="195"/>
      <c r="AO104" s="195"/>
      <c r="AP104" s="195"/>
      <c r="AQ104" s="195"/>
      <c r="AR104" s="29"/>
    </row>
    <row r="105" spans="1:44" ht="20.25" customHeight="1">
      <c r="A105" s="185"/>
      <c r="B105" s="186"/>
      <c r="C105" s="186"/>
      <c r="D105" s="187"/>
      <c r="E105" s="590"/>
      <c r="F105" s="591"/>
      <c r="G105" s="591"/>
      <c r="H105" s="591"/>
      <c r="I105" s="591"/>
      <c r="J105" s="591"/>
      <c r="K105" s="591"/>
      <c r="L105" s="591"/>
      <c r="M105" s="592"/>
      <c r="N105" s="185"/>
      <c r="O105" s="186"/>
      <c r="P105" s="186"/>
      <c r="Q105" s="186"/>
      <c r="R105" s="186"/>
      <c r="S105" s="186"/>
      <c r="T105" s="187"/>
      <c r="U105" s="362">
        <f>U87+U89+U91+U93+U95+U97+U99+U101+U103-U104</f>
        <v>0</v>
      </c>
      <c r="V105" s="363"/>
      <c r="W105" s="363"/>
      <c r="X105" s="529"/>
      <c r="Y105" s="362">
        <f>Y87+Y89+Y91+Y93+Y95+Y97+Y99+Y101+Y103</f>
        <v>0</v>
      </c>
      <c r="Z105" s="363"/>
      <c r="AA105" s="363"/>
      <c r="AB105" s="363"/>
      <c r="AC105" s="362">
        <f>AC87+AC89+AC91+AC93+AC95+AC97+AC99+AC101+AC103</f>
        <v>0</v>
      </c>
      <c r="AD105" s="363"/>
      <c r="AE105" s="363"/>
      <c r="AF105" s="363"/>
      <c r="AG105" s="362">
        <f>'【事業主控】　(内容はこのシートに入力してください)'!AG105</f>
        <v>0</v>
      </c>
      <c r="AH105" s="363"/>
      <c r="AI105" s="363"/>
      <c r="AJ105" s="529"/>
      <c r="AK105" s="206"/>
      <c r="AL105" s="207"/>
      <c r="AM105" s="362">
        <f>'【事業主控】　(内容はこのシートに入力してください)'!AM105</f>
        <v>0</v>
      </c>
      <c r="AN105" s="363"/>
      <c r="AO105" s="363"/>
      <c r="AP105" s="363"/>
      <c r="AQ105" s="363"/>
      <c r="AR105" s="35"/>
    </row>
    <row r="106" spans="1:44" ht="10.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row>
    <row r="107" spans="1:44" ht="6"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8" customHeight="1">
      <c r="A108" s="10" t="s">
        <v>64</v>
      </c>
      <c r="B108" s="8"/>
      <c r="C108" s="8"/>
      <c r="D108" s="8"/>
      <c r="E108" s="8"/>
      <c r="F108" s="8"/>
      <c r="G108" s="8"/>
      <c r="H108" s="8"/>
      <c r="I108" s="8"/>
      <c r="J108" s="8"/>
      <c r="K108" s="17"/>
      <c r="L108" s="17"/>
      <c r="M108" s="17"/>
      <c r="N108" s="17"/>
      <c r="O108" s="17"/>
      <c r="P108" s="17"/>
      <c r="Q108" s="17"/>
      <c r="R108" s="53"/>
      <c r="S108" s="53"/>
      <c r="T108" s="53"/>
      <c r="U108" s="53"/>
      <c r="V108" s="53"/>
      <c r="W108" s="17"/>
      <c r="X108" s="17"/>
      <c r="Y108" s="17"/>
      <c r="Z108" s="17"/>
      <c r="AA108" s="17"/>
      <c r="AB108" s="17"/>
      <c r="AC108" s="8"/>
      <c r="AD108" s="8"/>
      <c r="AE108" s="8"/>
      <c r="AF108" s="8"/>
      <c r="AG108" s="8"/>
      <c r="AH108" s="8"/>
      <c r="AI108" s="8"/>
      <c r="AJ108" s="8"/>
      <c r="AK108" s="65"/>
      <c r="AL108" s="65"/>
      <c r="AM108" s="65"/>
      <c r="AN108" s="65"/>
      <c r="AO108" s="8"/>
      <c r="AP108" s="8"/>
      <c r="AQ108" s="8"/>
      <c r="AR108" s="8"/>
    </row>
    <row r="109" spans="1:44" ht="12" customHeight="1">
      <c r="A109" s="8"/>
      <c r="B109" s="8"/>
      <c r="C109" s="8"/>
      <c r="D109" s="8"/>
      <c r="E109" s="8"/>
      <c r="F109" s="8"/>
      <c r="G109" s="8"/>
      <c r="H109" s="8"/>
      <c r="I109" s="8"/>
      <c r="J109" s="8"/>
      <c r="K109" s="17"/>
      <c r="L109" s="66"/>
      <c r="M109" s="66"/>
      <c r="N109" s="66"/>
      <c r="O109" s="66"/>
      <c r="P109" s="66"/>
      <c r="Q109" s="66"/>
      <c r="R109" s="66"/>
      <c r="S109" s="67"/>
      <c r="T109" s="67"/>
      <c r="U109" s="67"/>
      <c r="V109" s="67"/>
      <c r="W109" s="67"/>
      <c r="X109" s="67"/>
      <c r="Y109" s="67"/>
      <c r="Z109" s="66"/>
      <c r="AA109" s="66"/>
      <c r="AB109" s="66"/>
      <c r="AC109" s="8"/>
      <c r="AD109" s="8"/>
      <c r="AE109" s="8"/>
      <c r="AF109" s="8"/>
      <c r="AG109" s="8"/>
      <c r="AH109" s="8"/>
      <c r="AI109" s="8"/>
      <c r="AJ109" s="8"/>
      <c r="AK109" s="65"/>
      <c r="AL109" s="65"/>
      <c r="AM109" s="8"/>
      <c r="AN109" s="8"/>
      <c r="AO109" s="434" t="s">
        <v>112</v>
      </c>
      <c r="AP109" s="435"/>
      <c r="AQ109" s="435"/>
      <c r="AR109" s="436"/>
    </row>
    <row r="110" spans="1:44" ht="12.75" customHeight="1">
      <c r="A110" s="8"/>
      <c r="B110" s="8"/>
      <c r="C110" s="8"/>
      <c r="D110" s="8"/>
      <c r="E110" s="8"/>
      <c r="F110" s="8"/>
      <c r="G110" s="8"/>
      <c r="H110" s="8"/>
      <c r="I110" s="8"/>
      <c r="J110" s="8"/>
      <c r="K110" s="17"/>
      <c r="L110" s="66"/>
      <c r="M110" s="66"/>
      <c r="N110" s="66"/>
      <c r="O110" s="66"/>
      <c r="P110" s="66"/>
      <c r="Q110" s="66"/>
      <c r="R110" s="66"/>
      <c r="S110" s="67"/>
      <c r="T110" s="67"/>
      <c r="U110" s="67"/>
      <c r="V110" s="67"/>
      <c r="W110" s="67"/>
      <c r="X110" s="67"/>
      <c r="Y110" s="67"/>
      <c r="Z110" s="66"/>
      <c r="AA110" s="66"/>
      <c r="AB110" s="66"/>
      <c r="AC110" s="8"/>
      <c r="AD110" s="8"/>
      <c r="AE110" s="8"/>
      <c r="AF110" s="8"/>
      <c r="AG110" s="8"/>
      <c r="AH110" s="8"/>
      <c r="AI110" s="8"/>
      <c r="AJ110" s="8"/>
      <c r="AK110" s="65"/>
      <c r="AL110" s="65"/>
      <c r="AM110" s="8"/>
      <c r="AN110" s="8"/>
      <c r="AO110" s="437"/>
      <c r="AP110" s="438"/>
      <c r="AQ110" s="438"/>
      <c r="AR110" s="439"/>
    </row>
    <row r="111" spans="1:44" ht="12.75" customHeight="1">
      <c r="A111" s="8"/>
      <c r="B111" s="8"/>
      <c r="C111" s="8"/>
      <c r="D111" s="8"/>
      <c r="E111" s="8"/>
      <c r="F111" s="8"/>
      <c r="G111" s="8"/>
      <c r="H111" s="8"/>
      <c r="I111" s="8"/>
      <c r="J111" s="8"/>
      <c r="K111" s="17"/>
      <c r="L111" s="66"/>
      <c r="M111" s="66"/>
      <c r="N111" s="66"/>
      <c r="O111" s="66"/>
      <c r="P111" s="66"/>
      <c r="Q111" s="66"/>
      <c r="R111" s="66"/>
      <c r="S111" s="66"/>
      <c r="T111" s="66"/>
      <c r="U111" s="66"/>
      <c r="V111" s="66"/>
      <c r="W111" s="66"/>
      <c r="X111" s="66"/>
      <c r="Y111" s="66"/>
      <c r="Z111" s="66"/>
      <c r="AA111" s="66"/>
      <c r="AB111" s="66"/>
      <c r="AC111" s="8"/>
      <c r="AD111" s="8"/>
      <c r="AE111" s="8"/>
      <c r="AF111" s="8"/>
      <c r="AG111" s="8"/>
      <c r="AH111" s="8"/>
      <c r="AI111" s="8"/>
      <c r="AJ111" s="8"/>
      <c r="AK111" s="65"/>
      <c r="AL111" s="65"/>
      <c r="AM111" s="8"/>
      <c r="AN111" s="8"/>
      <c r="AO111" s="8"/>
      <c r="AP111" s="8"/>
      <c r="AQ111" s="8"/>
      <c r="AR111" s="8"/>
    </row>
    <row r="112" spans="1:44" ht="6" customHeight="1">
      <c r="A112" s="8"/>
      <c r="B112" s="8"/>
      <c r="C112" s="8"/>
      <c r="D112" s="8"/>
      <c r="E112" s="8"/>
      <c r="F112" s="8"/>
      <c r="G112" s="8"/>
      <c r="H112" s="8"/>
      <c r="I112" s="8"/>
      <c r="J112" s="8"/>
      <c r="K112" s="17"/>
      <c r="L112" s="66"/>
      <c r="M112" s="66"/>
      <c r="N112" s="66"/>
      <c r="O112" s="66"/>
      <c r="P112" s="66"/>
      <c r="Q112" s="66"/>
      <c r="R112" s="66"/>
      <c r="S112" s="66"/>
      <c r="T112" s="66"/>
      <c r="U112" s="66"/>
      <c r="V112" s="66"/>
      <c r="W112" s="66"/>
      <c r="X112" s="66"/>
      <c r="Y112" s="66"/>
      <c r="Z112" s="66"/>
      <c r="AA112" s="66"/>
      <c r="AB112" s="66"/>
      <c r="AC112" s="8"/>
      <c r="AD112" s="8"/>
      <c r="AE112" s="8"/>
      <c r="AF112" s="8"/>
      <c r="AG112" s="8"/>
      <c r="AH112" s="8"/>
      <c r="AI112" s="8"/>
      <c r="AJ112" s="8"/>
      <c r="AK112" s="65"/>
      <c r="AL112" s="65"/>
      <c r="AM112" s="8"/>
      <c r="AN112" s="8"/>
      <c r="AO112" s="8"/>
      <c r="AP112" s="8"/>
      <c r="AQ112" s="8"/>
      <c r="AR112" s="8"/>
    </row>
    <row r="113" spans="1:44" ht="11.25" customHeight="1">
      <c r="A113" s="451" t="s">
        <v>3</v>
      </c>
      <c r="B113" s="452"/>
      <c r="C113" s="452"/>
      <c r="D113" s="452"/>
      <c r="E113" s="452"/>
      <c r="F113" s="452"/>
      <c r="G113" s="452"/>
      <c r="H113" s="452"/>
      <c r="I113" s="455" t="s">
        <v>4</v>
      </c>
      <c r="J113" s="455"/>
      <c r="K113" s="16" t="s">
        <v>5</v>
      </c>
      <c r="L113" s="455" t="s">
        <v>6</v>
      </c>
      <c r="M113" s="455"/>
      <c r="N113" s="456" t="s">
        <v>7</v>
      </c>
      <c r="O113" s="455"/>
      <c r="P113" s="455"/>
      <c r="Q113" s="455"/>
      <c r="R113" s="455"/>
      <c r="S113" s="455"/>
      <c r="T113" s="455" t="s">
        <v>8</v>
      </c>
      <c r="U113" s="455"/>
      <c r="V113" s="455"/>
      <c r="W113" s="17"/>
      <c r="X113" s="17"/>
      <c r="Y113" s="17"/>
      <c r="Z113" s="17"/>
      <c r="AA113" s="17"/>
      <c r="AB113" s="17"/>
      <c r="AC113" s="14"/>
      <c r="AD113" s="14"/>
      <c r="AE113" s="14"/>
      <c r="AF113" s="14"/>
      <c r="AG113" s="14"/>
      <c r="AH113" s="14"/>
      <c r="AI113" s="14"/>
      <c r="AJ113" s="17"/>
      <c r="AK113" s="415">
        <f>'【事業主控】　(内容はこのシートに入力してください)'!AK113</f>
        <v>2</v>
      </c>
      <c r="AL113" s="301"/>
      <c r="AM113" s="440" t="s">
        <v>9</v>
      </c>
      <c r="AN113" s="440"/>
      <c r="AO113" s="301">
        <v>4</v>
      </c>
      <c r="AP113" s="301"/>
      <c r="AQ113" s="440" t="s">
        <v>10</v>
      </c>
      <c r="AR113" s="441"/>
    </row>
    <row r="114" spans="1:44" ht="11.25" customHeight="1">
      <c r="A114" s="452"/>
      <c r="B114" s="452"/>
      <c r="C114" s="452"/>
      <c r="D114" s="452"/>
      <c r="E114" s="452"/>
      <c r="F114" s="452"/>
      <c r="G114" s="452"/>
      <c r="H114" s="452"/>
      <c r="I114" s="309" t="s">
        <v>11</v>
      </c>
      <c r="J114" s="264" t="s">
        <v>12</v>
      </c>
      <c r="K114" s="311" t="s">
        <v>12</v>
      </c>
      <c r="L114" s="261" t="s">
        <v>13</v>
      </c>
      <c r="M114" s="264" t="s">
        <v>14</v>
      </c>
      <c r="N114" s="261" t="s">
        <v>15</v>
      </c>
      <c r="O114" s="267" t="s">
        <v>11</v>
      </c>
      <c r="P114" s="267" t="s">
        <v>14</v>
      </c>
      <c r="Q114" s="267" t="s">
        <v>11</v>
      </c>
      <c r="R114" s="267" t="s">
        <v>17</v>
      </c>
      <c r="S114" s="264" t="s">
        <v>18</v>
      </c>
      <c r="T114" s="261" t="str">
        <f>T10</f>
        <v>9</v>
      </c>
      <c r="U114" s="267" t="str">
        <f>U10</f>
        <v>9</v>
      </c>
      <c r="V114" s="264" t="str">
        <f>V10</f>
        <v>9</v>
      </c>
      <c r="W114" s="17"/>
      <c r="X114" s="17"/>
      <c r="Y114" s="17"/>
      <c r="Z114" s="17"/>
      <c r="AA114" s="17"/>
      <c r="AB114" s="17"/>
      <c r="AC114" s="14"/>
      <c r="AD114" s="14"/>
      <c r="AE114" s="14"/>
      <c r="AF114" s="14"/>
      <c r="AG114" s="14"/>
      <c r="AH114" s="14"/>
      <c r="AI114" s="14"/>
      <c r="AJ114" s="17"/>
      <c r="AK114" s="302"/>
      <c r="AL114" s="303"/>
      <c r="AM114" s="442"/>
      <c r="AN114" s="442"/>
      <c r="AO114" s="303"/>
      <c r="AP114" s="303"/>
      <c r="AQ114" s="442"/>
      <c r="AR114" s="443"/>
    </row>
    <row r="115" spans="1:44" ht="11.25" customHeight="1">
      <c r="A115" s="452"/>
      <c r="B115" s="452"/>
      <c r="C115" s="452"/>
      <c r="D115" s="452"/>
      <c r="E115" s="452"/>
      <c r="F115" s="452"/>
      <c r="G115" s="452"/>
      <c r="H115" s="452"/>
      <c r="I115" s="310"/>
      <c r="J115" s="265"/>
      <c r="K115" s="312"/>
      <c r="L115" s="262"/>
      <c r="M115" s="265"/>
      <c r="N115" s="262"/>
      <c r="O115" s="268"/>
      <c r="P115" s="268"/>
      <c r="Q115" s="268"/>
      <c r="R115" s="268"/>
      <c r="S115" s="265"/>
      <c r="T115" s="262"/>
      <c r="U115" s="268"/>
      <c r="V115" s="265"/>
      <c r="W115" s="17"/>
      <c r="X115" s="17"/>
      <c r="Y115" s="17"/>
      <c r="Z115" s="17"/>
      <c r="AA115" s="17"/>
      <c r="AB115" s="17"/>
      <c r="AC115" s="14"/>
      <c r="AD115" s="14"/>
      <c r="AE115" s="14"/>
      <c r="AF115" s="14"/>
      <c r="AG115" s="14"/>
      <c r="AH115" s="14"/>
      <c r="AI115" s="14"/>
      <c r="AJ115" s="17"/>
      <c r="AK115" s="304"/>
      <c r="AL115" s="305"/>
      <c r="AM115" s="444"/>
      <c r="AN115" s="444"/>
      <c r="AO115" s="305"/>
      <c r="AP115" s="305"/>
      <c r="AQ115" s="444"/>
      <c r="AR115" s="445"/>
    </row>
    <row r="116" spans="1:44" ht="6" customHeight="1">
      <c r="A116" s="454"/>
      <c r="B116" s="454"/>
      <c r="C116" s="454"/>
      <c r="D116" s="454"/>
      <c r="E116" s="454"/>
      <c r="F116" s="454"/>
      <c r="G116" s="454"/>
      <c r="H116" s="454"/>
      <c r="I116" s="310"/>
      <c r="J116" s="266"/>
      <c r="K116" s="313"/>
      <c r="L116" s="263"/>
      <c r="M116" s="266"/>
      <c r="N116" s="263"/>
      <c r="O116" s="269"/>
      <c r="P116" s="269"/>
      <c r="Q116" s="269"/>
      <c r="R116" s="269"/>
      <c r="S116" s="266"/>
      <c r="T116" s="263"/>
      <c r="U116" s="269"/>
      <c r="V116" s="266"/>
      <c r="W116" s="17"/>
      <c r="X116" s="17"/>
      <c r="Y116" s="17"/>
      <c r="Z116" s="17"/>
      <c r="AA116" s="17"/>
      <c r="AB116" s="17"/>
      <c r="AC116" s="17"/>
      <c r="AD116" s="17"/>
      <c r="AE116" s="17"/>
      <c r="AF116" s="17"/>
      <c r="AG116" s="17"/>
      <c r="AH116" s="17"/>
      <c r="AI116" s="17"/>
      <c r="AJ116" s="17"/>
      <c r="AK116" s="8"/>
      <c r="AL116" s="8"/>
      <c r="AM116" s="8"/>
      <c r="AN116" s="8"/>
      <c r="AO116" s="8"/>
      <c r="AP116" s="8"/>
      <c r="AQ116" s="8"/>
      <c r="AR116" s="8"/>
    </row>
    <row r="117" spans="1:44" ht="15" customHeight="1">
      <c r="A117" s="459" t="s">
        <v>71</v>
      </c>
      <c r="B117" s="460"/>
      <c r="C117" s="460"/>
      <c r="D117" s="460"/>
      <c r="E117" s="460"/>
      <c r="F117" s="460"/>
      <c r="G117" s="460"/>
      <c r="H117" s="461"/>
      <c r="I117" s="459" t="s">
        <v>20</v>
      </c>
      <c r="J117" s="460"/>
      <c r="K117" s="460"/>
      <c r="L117" s="460"/>
      <c r="M117" s="468"/>
      <c r="N117" s="471" t="s">
        <v>72</v>
      </c>
      <c r="O117" s="460"/>
      <c r="P117" s="460"/>
      <c r="Q117" s="460"/>
      <c r="R117" s="460"/>
      <c r="S117" s="460"/>
      <c r="T117" s="461"/>
      <c r="U117" s="18" t="s">
        <v>22</v>
      </c>
      <c r="V117" s="19"/>
      <c r="W117" s="19"/>
      <c r="X117" s="474" t="s">
        <v>23</v>
      </c>
      <c r="Y117" s="474"/>
      <c r="Z117" s="474"/>
      <c r="AA117" s="474"/>
      <c r="AB117" s="474"/>
      <c r="AC117" s="474"/>
      <c r="AD117" s="474"/>
      <c r="AE117" s="474"/>
      <c r="AF117" s="474"/>
      <c r="AG117" s="474"/>
      <c r="AH117" s="19"/>
      <c r="AI117" s="19"/>
      <c r="AJ117" s="20"/>
      <c r="AK117" s="561" t="s">
        <v>24</v>
      </c>
      <c r="AL117" s="561"/>
      <c r="AM117" s="446" t="s">
        <v>25</v>
      </c>
      <c r="AN117" s="446"/>
      <c r="AO117" s="446"/>
      <c r="AP117" s="446"/>
      <c r="AQ117" s="446"/>
      <c r="AR117" s="447"/>
    </row>
    <row r="118" spans="1:44" ht="15" customHeight="1">
      <c r="A118" s="462"/>
      <c r="B118" s="463"/>
      <c r="C118" s="463"/>
      <c r="D118" s="463"/>
      <c r="E118" s="463"/>
      <c r="F118" s="463"/>
      <c r="G118" s="463"/>
      <c r="H118" s="464"/>
      <c r="I118" s="462"/>
      <c r="J118" s="463"/>
      <c r="K118" s="463"/>
      <c r="L118" s="463"/>
      <c r="M118" s="469"/>
      <c r="N118" s="472"/>
      <c r="O118" s="463"/>
      <c r="P118" s="463"/>
      <c r="Q118" s="463"/>
      <c r="R118" s="463"/>
      <c r="S118" s="463"/>
      <c r="T118" s="464"/>
      <c r="U118" s="475" t="s">
        <v>26</v>
      </c>
      <c r="V118" s="440"/>
      <c r="W118" s="440"/>
      <c r="X118" s="441"/>
      <c r="Y118" s="475" t="s">
        <v>27</v>
      </c>
      <c r="Z118" s="477"/>
      <c r="AA118" s="477"/>
      <c r="AB118" s="478"/>
      <c r="AC118" s="482" t="s">
        <v>28</v>
      </c>
      <c r="AD118" s="483"/>
      <c r="AE118" s="483"/>
      <c r="AF118" s="484"/>
      <c r="AG118" s="488" t="s">
        <v>29</v>
      </c>
      <c r="AH118" s="489"/>
      <c r="AI118" s="489"/>
      <c r="AJ118" s="490"/>
      <c r="AK118" s="562" t="s">
        <v>73</v>
      </c>
      <c r="AL118" s="562"/>
      <c r="AM118" s="498" t="s">
        <v>31</v>
      </c>
      <c r="AN118" s="499"/>
      <c r="AO118" s="499"/>
      <c r="AP118" s="499"/>
      <c r="AQ118" s="500"/>
      <c r="AR118" s="501"/>
    </row>
    <row r="119" spans="1:44" ht="15" customHeight="1">
      <c r="A119" s="465"/>
      <c r="B119" s="466"/>
      <c r="C119" s="466"/>
      <c r="D119" s="466"/>
      <c r="E119" s="466"/>
      <c r="F119" s="466"/>
      <c r="G119" s="466"/>
      <c r="H119" s="467"/>
      <c r="I119" s="465"/>
      <c r="J119" s="466"/>
      <c r="K119" s="466"/>
      <c r="L119" s="466"/>
      <c r="M119" s="470"/>
      <c r="N119" s="473"/>
      <c r="O119" s="466"/>
      <c r="P119" s="466"/>
      <c r="Q119" s="466"/>
      <c r="R119" s="466"/>
      <c r="S119" s="466"/>
      <c r="T119" s="467"/>
      <c r="U119" s="476"/>
      <c r="V119" s="444"/>
      <c r="W119" s="444"/>
      <c r="X119" s="445"/>
      <c r="Y119" s="479"/>
      <c r="Z119" s="480"/>
      <c r="AA119" s="480"/>
      <c r="AB119" s="481"/>
      <c r="AC119" s="485"/>
      <c r="AD119" s="486"/>
      <c r="AE119" s="486"/>
      <c r="AF119" s="487"/>
      <c r="AG119" s="491"/>
      <c r="AH119" s="492"/>
      <c r="AI119" s="492"/>
      <c r="AJ119" s="493"/>
      <c r="AK119" s="563"/>
      <c r="AL119" s="563"/>
      <c r="AM119" s="502"/>
      <c r="AN119" s="502"/>
      <c r="AO119" s="502"/>
      <c r="AP119" s="502"/>
      <c r="AQ119" s="502"/>
      <c r="AR119" s="503"/>
    </row>
    <row r="120" spans="1:44" ht="20.25" customHeight="1">
      <c r="A120" s="564">
        <f>'【事業主控】　(内容はこのシートに入力してください)'!A120</f>
        <v>0</v>
      </c>
      <c r="B120" s="565"/>
      <c r="C120" s="565"/>
      <c r="D120" s="565"/>
      <c r="E120" s="565"/>
      <c r="F120" s="565"/>
      <c r="G120" s="565"/>
      <c r="H120" s="566"/>
      <c r="I120" s="564">
        <f>'【事業主控】　(内容はこのシートに入力してください)'!I120</f>
        <v>0</v>
      </c>
      <c r="J120" s="565"/>
      <c r="K120" s="565"/>
      <c r="L120" s="565"/>
      <c r="M120" s="570"/>
      <c r="N120" s="68">
        <f>'【事業主控】　(内容はこのシートに入力してください)'!N120</f>
        <v>0</v>
      </c>
      <c r="O120" s="24" t="s">
        <v>32</v>
      </c>
      <c r="P120" s="68">
        <f>'【事業主控】　(内容はこのシートに入力してください)'!P120</f>
        <v>0</v>
      </c>
      <c r="Q120" s="24" t="s">
        <v>33</v>
      </c>
      <c r="R120" s="68">
        <f>'【事業主控】　(内容はこのシートに入力してください)'!R120</f>
        <v>0</v>
      </c>
      <c r="S120" s="572" t="s">
        <v>74</v>
      </c>
      <c r="T120" s="573"/>
      <c r="U120" s="225"/>
      <c r="V120" s="226"/>
      <c r="W120" s="226"/>
      <c r="X120" s="70" t="s">
        <v>35</v>
      </c>
      <c r="Y120" s="71"/>
      <c r="Z120" s="72"/>
      <c r="AA120" s="72"/>
      <c r="AB120" s="70" t="s">
        <v>35</v>
      </c>
      <c r="AC120" s="71"/>
      <c r="AD120" s="72"/>
      <c r="AE120" s="72"/>
      <c r="AF120" s="73" t="s">
        <v>35</v>
      </c>
      <c r="AG120" s="574"/>
      <c r="AH120" s="575"/>
      <c r="AI120" s="575"/>
      <c r="AJ120" s="576"/>
      <c r="AK120" s="71"/>
      <c r="AL120" s="88"/>
      <c r="AM120" s="225"/>
      <c r="AN120" s="226"/>
      <c r="AO120" s="226"/>
      <c r="AP120" s="226"/>
      <c r="AQ120" s="226"/>
      <c r="AR120" s="76" t="s">
        <v>35</v>
      </c>
    </row>
    <row r="121" spans="1:44" ht="20.25" customHeight="1">
      <c r="A121" s="567"/>
      <c r="B121" s="568"/>
      <c r="C121" s="568"/>
      <c r="D121" s="568"/>
      <c r="E121" s="568"/>
      <c r="F121" s="568"/>
      <c r="G121" s="568"/>
      <c r="H121" s="569"/>
      <c r="I121" s="567"/>
      <c r="J121" s="568"/>
      <c r="K121" s="568"/>
      <c r="L121" s="568"/>
      <c r="M121" s="571"/>
      <c r="N121" s="77">
        <f>'【事業主控】　(内容はこのシートに入力してください)'!N121</f>
        <v>0</v>
      </c>
      <c r="O121" s="14" t="s">
        <v>32</v>
      </c>
      <c r="P121" s="79">
        <f>'【事業主控】　(内容はこのシートに入力してください)'!P121</f>
        <v>0</v>
      </c>
      <c r="Q121" s="14" t="s">
        <v>33</v>
      </c>
      <c r="R121" s="79">
        <f>'【事業主控】　(内容はこのシートに入力してください)'!R121</f>
        <v>0</v>
      </c>
      <c r="S121" s="498" t="s">
        <v>75</v>
      </c>
      <c r="T121" s="499"/>
      <c r="U121" s="520">
        <f>'【事業主控】　(内容はこのシートに入力してください)'!U121</f>
        <v>0</v>
      </c>
      <c r="V121" s="521"/>
      <c r="W121" s="521"/>
      <c r="X121" s="522"/>
      <c r="Y121" s="520">
        <f>'【事業主控】　(内容はこのシートに入力してください)'!Y121</f>
        <v>0</v>
      </c>
      <c r="Z121" s="521"/>
      <c r="AA121" s="521"/>
      <c r="AB121" s="522"/>
      <c r="AC121" s="520">
        <f>'【事業主控】　(内容はこのシートに入力してください)'!AC121</f>
        <v>0</v>
      </c>
      <c r="AD121" s="521"/>
      <c r="AE121" s="521"/>
      <c r="AF121" s="522"/>
      <c r="AG121" s="517">
        <f>'【事業主控】　(内容はこのシートに入力してください)'!AG121</f>
        <v>0</v>
      </c>
      <c r="AH121" s="517"/>
      <c r="AI121" s="517"/>
      <c r="AJ121" s="518"/>
      <c r="AK121" s="206">
        <f>'【事業主控】　(内容はこのシートに入力してください)'!AK121</f>
      </c>
      <c r="AL121" s="207"/>
      <c r="AM121" s="362">
        <f>'【事業主控】　(内容はこのシートに入力してください)'!AM121</f>
      </c>
      <c r="AN121" s="363"/>
      <c r="AO121" s="363"/>
      <c r="AP121" s="363"/>
      <c r="AQ121" s="363"/>
      <c r="AR121" s="35"/>
    </row>
    <row r="122" spans="1:44" ht="20.25" customHeight="1">
      <c r="A122" s="564">
        <f>'【事業主控】　(内容はこのシートに入力してください)'!A122</f>
        <v>0</v>
      </c>
      <c r="B122" s="565"/>
      <c r="C122" s="565"/>
      <c r="D122" s="565"/>
      <c r="E122" s="565"/>
      <c r="F122" s="565"/>
      <c r="G122" s="565"/>
      <c r="H122" s="566"/>
      <c r="I122" s="564">
        <f>'【事業主控】　(内容はこのシートに入力してください)'!I122</f>
        <v>0</v>
      </c>
      <c r="J122" s="565"/>
      <c r="K122" s="565"/>
      <c r="L122" s="565"/>
      <c r="M122" s="570"/>
      <c r="N122" s="80">
        <f>'【事業主控】　(内容はこのシートに入力してください)'!N122</f>
        <v>0</v>
      </c>
      <c r="O122" s="24" t="s">
        <v>32</v>
      </c>
      <c r="P122" s="68">
        <f>'【事業主控】　(内容はこのシートに入力してください)'!P122</f>
        <v>0</v>
      </c>
      <c r="Q122" s="24" t="s">
        <v>33</v>
      </c>
      <c r="R122" s="68">
        <f>'【事業主控】　(内容はこのシートに入力してください)'!R122</f>
        <v>0</v>
      </c>
      <c r="S122" s="572" t="s">
        <v>39</v>
      </c>
      <c r="T122" s="573"/>
      <c r="U122" s="178"/>
      <c r="V122" s="179"/>
      <c r="W122" s="179"/>
      <c r="X122" s="37"/>
      <c r="Y122" s="38"/>
      <c r="Z122" s="39"/>
      <c r="AA122" s="39"/>
      <c r="AB122" s="37"/>
      <c r="AC122" s="38"/>
      <c r="AD122" s="39"/>
      <c r="AE122" s="39"/>
      <c r="AF122" s="40"/>
      <c r="AG122" s="194"/>
      <c r="AH122" s="195"/>
      <c r="AI122" s="195"/>
      <c r="AJ122" s="196"/>
      <c r="AK122" s="71"/>
      <c r="AL122" s="88"/>
      <c r="AM122" s="178"/>
      <c r="AN122" s="179"/>
      <c r="AO122" s="179"/>
      <c r="AP122" s="179"/>
      <c r="AQ122" s="179"/>
      <c r="AR122" s="29"/>
    </row>
    <row r="123" spans="1:44" ht="20.25" customHeight="1">
      <c r="A123" s="567"/>
      <c r="B123" s="568"/>
      <c r="C123" s="568"/>
      <c r="D123" s="568"/>
      <c r="E123" s="568"/>
      <c r="F123" s="568"/>
      <c r="G123" s="568"/>
      <c r="H123" s="569"/>
      <c r="I123" s="567"/>
      <c r="J123" s="568"/>
      <c r="K123" s="568"/>
      <c r="L123" s="568"/>
      <c r="M123" s="571"/>
      <c r="N123" s="79">
        <f>'【事業主控】　(内容はこのシートに入力してください)'!N123</f>
        <v>0</v>
      </c>
      <c r="O123" s="14" t="s">
        <v>32</v>
      </c>
      <c r="P123" s="79">
        <f>'【事業主控】　(内容はこのシートに入力してください)'!P123</f>
        <v>0</v>
      </c>
      <c r="Q123" s="14" t="s">
        <v>33</v>
      </c>
      <c r="R123" s="79">
        <f>'【事業主控】　(内容はこのシートに入力してください)'!R123</f>
        <v>0</v>
      </c>
      <c r="S123" s="577" t="s">
        <v>40</v>
      </c>
      <c r="T123" s="578"/>
      <c r="U123" s="520">
        <f>'【事業主控】　(内容はこのシートに入力してください)'!U123</f>
        <v>0</v>
      </c>
      <c r="V123" s="521"/>
      <c r="W123" s="521"/>
      <c r="X123" s="522"/>
      <c r="Y123" s="520">
        <f>'【事業主控】　(内容はこのシートに入力してください)'!Y123</f>
        <v>0</v>
      </c>
      <c r="Z123" s="521"/>
      <c r="AA123" s="521"/>
      <c r="AB123" s="522"/>
      <c r="AC123" s="520">
        <f>'【事業主控】　(内容はこのシートに入力してください)'!AC123</f>
        <v>0</v>
      </c>
      <c r="AD123" s="521"/>
      <c r="AE123" s="521"/>
      <c r="AF123" s="522"/>
      <c r="AG123" s="517">
        <f>'【事業主控】　(内容はこのシートに入力してください)'!AG123</f>
        <v>0</v>
      </c>
      <c r="AH123" s="517"/>
      <c r="AI123" s="517"/>
      <c r="AJ123" s="518"/>
      <c r="AK123" s="206">
        <f>'【事業主控】　(内容はこのシートに入力してください)'!AK123</f>
      </c>
      <c r="AL123" s="207"/>
      <c r="AM123" s="362">
        <f>'【事業主控】　(内容はこのシートに入力してください)'!AM123</f>
      </c>
      <c r="AN123" s="363"/>
      <c r="AO123" s="363"/>
      <c r="AP123" s="363"/>
      <c r="AQ123" s="363"/>
      <c r="AR123" s="35"/>
    </row>
    <row r="124" spans="1:44" ht="20.25" customHeight="1">
      <c r="A124" s="564">
        <f>'【事業主控】　(内容はこのシートに入力してください)'!A124</f>
        <v>0</v>
      </c>
      <c r="B124" s="565"/>
      <c r="C124" s="565"/>
      <c r="D124" s="565"/>
      <c r="E124" s="565"/>
      <c r="F124" s="565"/>
      <c r="G124" s="565"/>
      <c r="H124" s="566"/>
      <c r="I124" s="564">
        <f>'【事業主控】　(内容はこのシートに入力してください)'!I124</f>
        <v>0</v>
      </c>
      <c r="J124" s="565"/>
      <c r="K124" s="565"/>
      <c r="L124" s="565"/>
      <c r="M124" s="570"/>
      <c r="N124" s="68">
        <f>'【事業主控】　(内容はこのシートに入力してください)'!N124</f>
        <v>0</v>
      </c>
      <c r="O124" s="24" t="s">
        <v>32</v>
      </c>
      <c r="P124" s="68">
        <f>'【事業主控】　(内容はこのシートに入力してください)'!P124</f>
        <v>0</v>
      </c>
      <c r="Q124" s="24" t="s">
        <v>33</v>
      </c>
      <c r="R124" s="68">
        <f>'【事業主控】　(内容はこのシートに入力してください)'!R124</f>
        <v>0</v>
      </c>
      <c r="S124" s="572" t="s">
        <v>39</v>
      </c>
      <c r="T124" s="573"/>
      <c r="U124" s="178"/>
      <c r="V124" s="179"/>
      <c r="W124" s="179"/>
      <c r="X124" s="37"/>
      <c r="Y124" s="38"/>
      <c r="Z124" s="39"/>
      <c r="AA124" s="39"/>
      <c r="AB124" s="37"/>
      <c r="AC124" s="38"/>
      <c r="AD124" s="39"/>
      <c r="AE124" s="39"/>
      <c r="AF124" s="40"/>
      <c r="AG124" s="194"/>
      <c r="AH124" s="195"/>
      <c r="AI124" s="195"/>
      <c r="AJ124" s="196"/>
      <c r="AK124" s="71"/>
      <c r="AL124" s="88"/>
      <c r="AM124" s="178"/>
      <c r="AN124" s="179"/>
      <c r="AO124" s="179"/>
      <c r="AP124" s="179"/>
      <c r="AQ124" s="179"/>
      <c r="AR124" s="29"/>
    </row>
    <row r="125" spans="1:44" ht="20.25" customHeight="1">
      <c r="A125" s="567"/>
      <c r="B125" s="568"/>
      <c r="C125" s="568"/>
      <c r="D125" s="568"/>
      <c r="E125" s="568"/>
      <c r="F125" s="568"/>
      <c r="G125" s="568"/>
      <c r="H125" s="569"/>
      <c r="I125" s="567"/>
      <c r="J125" s="568"/>
      <c r="K125" s="568"/>
      <c r="L125" s="568"/>
      <c r="M125" s="571"/>
      <c r="N125" s="77">
        <f>'【事業主控】　(内容はこのシートに入力してください)'!N125</f>
        <v>0</v>
      </c>
      <c r="O125" s="14" t="s">
        <v>32</v>
      </c>
      <c r="P125" s="79">
        <f>'【事業主控】　(内容はこのシートに入力してください)'!P125</f>
        <v>0</v>
      </c>
      <c r="Q125" s="14" t="s">
        <v>33</v>
      </c>
      <c r="R125" s="79">
        <f>'【事業主控】　(内容はこのシートに入力してください)'!R125</f>
        <v>0</v>
      </c>
      <c r="S125" s="577" t="s">
        <v>40</v>
      </c>
      <c r="T125" s="578"/>
      <c r="U125" s="520">
        <f>'【事業主控】　(内容はこのシートに入力してください)'!U125</f>
        <v>0</v>
      </c>
      <c r="V125" s="521"/>
      <c r="W125" s="521"/>
      <c r="X125" s="522"/>
      <c r="Y125" s="520">
        <f>'【事業主控】　(内容はこのシートに入力してください)'!Y125</f>
        <v>0</v>
      </c>
      <c r="Z125" s="521"/>
      <c r="AA125" s="521"/>
      <c r="AB125" s="522"/>
      <c r="AC125" s="520">
        <f>'【事業主控】　(内容はこのシートに入力してください)'!AC125</f>
        <v>0</v>
      </c>
      <c r="AD125" s="521"/>
      <c r="AE125" s="521"/>
      <c r="AF125" s="522"/>
      <c r="AG125" s="517">
        <f>'【事業主控】　(内容はこのシートに入力してください)'!AG125</f>
        <v>0</v>
      </c>
      <c r="AH125" s="517"/>
      <c r="AI125" s="517"/>
      <c r="AJ125" s="518"/>
      <c r="AK125" s="206">
        <f>'【事業主控】　(内容はこのシートに入力してください)'!AK125</f>
      </c>
      <c r="AL125" s="207"/>
      <c r="AM125" s="362">
        <f>'【事業主控】　(内容はこのシートに入力してください)'!AM125</f>
      </c>
      <c r="AN125" s="363"/>
      <c r="AO125" s="363"/>
      <c r="AP125" s="363"/>
      <c r="AQ125" s="363"/>
      <c r="AR125" s="35"/>
    </row>
    <row r="126" spans="1:44" ht="20.25" customHeight="1">
      <c r="A126" s="564">
        <f>'【事業主控】　(内容はこのシートに入力してください)'!A126</f>
        <v>0</v>
      </c>
      <c r="B126" s="565"/>
      <c r="C126" s="565"/>
      <c r="D126" s="565"/>
      <c r="E126" s="565"/>
      <c r="F126" s="565"/>
      <c r="G126" s="565"/>
      <c r="H126" s="566"/>
      <c r="I126" s="564">
        <f>'【事業主控】　(内容はこのシートに入力してください)'!I126</f>
        <v>0</v>
      </c>
      <c r="J126" s="565"/>
      <c r="K126" s="565"/>
      <c r="L126" s="565"/>
      <c r="M126" s="570"/>
      <c r="N126" s="80">
        <f>'【事業主控】　(内容はこのシートに入力してください)'!N126</f>
        <v>0</v>
      </c>
      <c r="O126" s="24" t="s">
        <v>32</v>
      </c>
      <c r="P126" s="68">
        <f>'【事業主控】　(内容はこのシートに入力してください)'!P126</f>
        <v>0</v>
      </c>
      <c r="Q126" s="24" t="s">
        <v>33</v>
      </c>
      <c r="R126" s="68">
        <f>'【事業主控】　(内容はこのシートに入力してください)'!R126</f>
        <v>0</v>
      </c>
      <c r="S126" s="572" t="s">
        <v>39</v>
      </c>
      <c r="T126" s="573"/>
      <c r="U126" s="223"/>
      <c r="V126" s="224"/>
      <c r="W126" s="224"/>
      <c r="X126" s="43"/>
      <c r="Y126" s="44"/>
      <c r="Z126" s="33"/>
      <c r="AA126" s="33"/>
      <c r="AB126" s="43"/>
      <c r="AC126" s="44"/>
      <c r="AD126" s="33"/>
      <c r="AE126" s="33"/>
      <c r="AF126" s="45"/>
      <c r="AG126" s="194"/>
      <c r="AH126" s="195"/>
      <c r="AI126" s="195"/>
      <c r="AJ126" s="196"/>
      <c r="AK126" s="71"/>
      <c r="AL126" s="88"/>
      <c r="AM126" s="178"/>
      <c r="AN126" s="179"/>
      <c r="AO126" s="179"/>
      <c r="AP126" s="179"/>
      <c r="AQ126" s="179"/>
      <c r="AR126" s="29"/>
    </row>
    <row r="127" spans="1:44" ht="20.25" customHeight="1">
      <c r="A127" s="567"/>
      <c r="B127" s="568"/>
      <c r="C127" s="568"/>
      <c r="D127" s="568"/>
      <c r="E127" s="568"/>
      <c r="F127" s="568"/>
      <c r="G127" s="568"/>
      <c r="H127" s="569"/>
      <c r="I127" s="567"/>
      <c r="J127" s="568"/>
      <c r="K127" s="568"/>
      <c r="L127" s="568"/>
      <c r="M127" s="571"/>
      <c r="N127" s="79">
        <f>'【事業主控】　(内容はこのシートに入力してください)'!N127</f>
        <v>0</v>
      </c>
      <c r="O127" s="14" t="s">
        <v>32</v>
      </c>
      <c r="P127" s="79">
        <f>'【事業主控】　(内容はこのシートに入力してください)'!P127</f>
        <v>0</v>
      </c>
      <c r="Q127" s="14" t="s">
        <v>33</v>
      </c>
      <c r="R127" s="79">
        <f>'【事業主控】　(内容はこのシートに入力してください)'!R127</f>
        <v>0</v>
      </c>
      <c r="S127" s="577" t="s">
        <v>40</v>
      </c>
      <c r="T127" s="578"/>
      <c r="U127" s="520">
        <f>'【事業主控】　(内容はこのシートに入力してください)'!U127</f>
        <v>0</v>
      </c>
      <c r="V127" s="521"/>
      <c r="W127" s="521"/>
      <c r="X127" s="522"/>
      <c r="Y127" s="520">
        <f>'【事業主控】　(内容はこのシートに入力してください)'!Y127</f>
        <v>0</v>
      </c>
      <c r="Z127" s="521"/>
      <c r="AA127" s="521"/>
      <c r="AB127" s="522"/>
      <c r="AC127" s="520">
        <f>'【事業主控】　(内容はこのシートに入力してください)'!AC127</f>
        <v>0</v>
      </c>
      <c r="AD127" s="521"/>
      <c r="AE127" s="521"/>
      <c r="AF127" s="522"/>
      <c r="AG127" s="517">
        <f>'【事業主控】　(内容はこのシートに入力してください)'!AG127</f>
        <v>0</v>
      </c>
      <c r="AH127" s="517"/>
      <c r="AI127" s="517"/>
      <c r="AJ127" s="518"/>
      <c r="AK127" s="206">
        <f>'【事業主控】　(内容はこのシートに入力してください)'!AK127</f>
      </c>
      <c r="AL127" s="207"/>
      <c r="AM127" s="362">
        <f>'【事業主控】　(内容はこのシートに入力してください)'!AM127</f>
      </c>
      <c r="AN127" s="363"/>
      <c r="AO127" s="363"/>
      <c r="AP127" s="363"/>
      <c r="AQ127" s="363"/>
      <c r="AR127" s="35"/>
    </row>
    <row r="128" spans="1:44" ht="20.25" customHeight="1">
      <c r="A128" s="564">
        <f>'【事業主控】　(内容はこのシートに入力してください)'!A128</f>
        <v>0</v>
      </c>
      <c r="B128" s="565"/>
      <c r="C128" s="565"/>
      <c r="D128" s="565"/>
      <c r="E128" s="565"/>
      <c r="F128" s="565"/>
      <c r="G128" s="565"/>
      <c r="H128" s="566"/>
      <c r="I128" s="564">
        <f>'【事業主控】　(内容はこのシートに入力してください)'!I128</f>
        <v>0</v>
      </c>
      <c r="J128" s="565"/>
      <c r="K128" s="565"/>
      <c r="L128" s="565"/>
      <c r="M128" s="570"/>
      <c r="N128" s="68">
        <f>'【事業主控】　(内容はこのシートに入力してください)'!N128</f>
        <v>0</v>
      </c>
      <c r="O128" s="24" t="s">
        <v>32</v>
      </c>
      <c r="P128" s="68">
        <f>'【事業主控】　(内容はこのシートに入力してください)'!P128</f>
        <v>0</v>
      </c>
      <c r="Q128" s="24" t="s">
        <v>33</v>
      </c>
      <c r="R128" s="68">
        <f>'【事業主控】　(内容はこのシートに入力してください)'!R128</f>
        <v>0</v>
      </c>
      <c r="S128" s="572" t="s">
        <v>39</v>
      </c>
      <c r="T128" s="573"/>
      <c r="U128" s="178"/>
      <c r="V128" s="179"/>
      <c r="W128" s="179"/>
      <c r="X128" s="37"/>
      <c r="Y128" s="38"/>
      <c r="Z128" s="39"/>
      <c r="AA128" s="39"/>
      <c r="AB128" s="37"/>
      <c r="AC128" s="38"/>
      <c r="AD128" s="39"/>
      <c r="AE128" s="39"/>
      <c r="AF128" s="40"/>
      <c r="AG128" s="194"/>
      <c r="AH128" s="195"/>
      <c r="AI128" s="195"/>
      <c r="AJ128" s="196"/>
      <c r="AK128" s="71"/>
      <c r="AL128" s="88"/>
      <c r="AM128" s="178"/>
      <c r="AN128" s="179"/>
      <c r="AO128" s="179"/>
      <c r="AP128" s="179"/>
      <c r="AQ128" s="179"/>
      <c r="AR128" s="29"/>
    </row>
    <row r="129" spans="1:44" ht="20.25" customHeight="1">
      <c r="A129" s="567"/>
      <c r="B129" s="568"/>
      <c r="C129" s="568"/>
      <c r="D129" s="568"/>
      <c r="E129" s="568"/>
      <c r="F129" s="568"/>
      <c r="G129" s="568"/>
      <c r="H129" s="569"/>
      <c r="I129" s="567"/>
      <c r="J129" s="568"/>
      <c r="K129" s="568"/>
      <c r="L129" s="568"/>
      <c r="M129" s="571"/>
      <c r="N129" s="77">
        <f>'【事業主控】　(内容はこのシートに入力してください)'!N129</f>
        <v>0</v>
      </c>
      <c r="O129" s="14" t="s">
        <v>32</v>
      </c>
      <c r="P129" s="79">
        <f>'【事業主控】　(内容はこのシートに入力してください)'!P129</f>
        <v>0</v>
      </c>
      <c r="Q129" s="14" t="s">
        <v>33</v>
      </c>
      <c r="R129" s="79">
        <f>'【事業主控】　(内容はこのシートに入力してください)'!R129</f>
        <v>0</v>
      </c>
      <c r="S129" s="577" t="s">
        <v>40</v>
      </c>
      <c r="T129" s="578"/>
      <c r="U129" s="520">
        <f>'【事業主控】　(内容はこのシートに入力してください)'!U129</f>
        <v>0</v>
      </c>
      <c r="V129" s="521"/>
      <c r="W129" s="521"/>
      <c r="X129" s="522"/>
      <c r="Y129" s="520">
        <f>'【事業主控】　(内容はこのシートに入力してください)'!Y129</f>
        <v>0</v>
      </c>
      <c r="Z129" s="521"/>
      <c r="AA129" s="521"/>
      <c r="AB129" s="522"/>
      <c r="AC129" s="520">
        <f>'【事業主控】　(内容はこのシートに入力してください)'!AC129</f>
        <v>0</v>
      </c>
      <c r="AD129" s="521"/>
      <c r="AE129" s="521"/>
      <c r="AF129" s="522"/>
      <c r="AG129" s="517">
        <f>'【事業主控】　(内容はこのシートに入力してください)'!AG129</f>
        <v>0</v>
      </c>
      <c r="AH129" s="517"/>
      <c r="AI129" s="517"/>
      <c r="AJ129" s="518"/>
      <c r="AK129" s="206">
        <f>'【事業主控】　(内容はこのシートに入力してください)'!AK129</f>
      </c>
      <c r="AL129" s="207"/>
      <c r="AM129" s="362">
        <f>'【事業主控】　(内容はこのシートに入力してください)'!AM129</f>
      </c>
      <c r="AN129" s="363"/>
      <c r="AO129" s="363"/>
      <c r="AP129" s="363"/>
      <c r="AQ129" s="363"/>
      <c r="AR129" s="35"/>
    </row>
    <row r="130" spans="1:44" ht="20.25" customHeight="1">
      <c r="A130" s="564">
        <f>'【事業主控】　(内容はこのシートに入力してください)'!A130</f>
        <v>0</v>
      </c>
      <c r="B130" s="565"/>
      <c r="C130" s="565"/>
      <c r="D130" s="565"/>
      <c r="E130" s="565"/>
      <c r="F130" s="565"/>
      <c r="G130" s="565"/>
      <c r="H130" s="566"/>
      <c r="I130" s="564">
        <f>'【事業主控】　(内容はこのシートに入力してください)'!I130</f>
        <v>0</v>
      </c>
      <c r="J130" s="565"/>
      <c r="K130" s="565"/>
      <c r="L130" s="565"/>
      <c r="M130" s="570"/>
      <c r="N130" s="80">
        <f>'【事業主控】　(内容はこのシートに入力してください)'!N130</f>
        <v>0</v>
      </c>
      <c r="O130" s="24" t="s">
        <v>32</v>
      </c>
      <c r="P130" s="68">
        <f>'【事業主控】　(内容はこのシートに入力してください)'!P130</f>
        <v>0</v>
      </c>
      <c r="Q130" s="24" t="s">
        <v>33</v>
      </c>
      <c r="R130" s="68">
        <f>'【事業主控】　(内容はこのシートに入力してください)'!R130</f>
        <v>0</v>
      </c>
      <c r="S130" s="572" t="s">
        <v>39</v>
      </c>
      <c r="T130" s="573"/>
      <c r="U130" s="178"/>
      <c r="V130" s="179"/>
      <c r="W130" s="179"/>
      <c r="X130" s="37"/>
      <c r="Y130" s="38"/>
      <c r="Z130" s="39"/>
      <c r="AA130" s="39"/>
      <c r="AB130" s="37"/>
      <c r="AC130" s="38"/>
      <c r="AD130" s="39"/>
      <c r="AE130" s="39"/>
      <c r="AF130" s="40"/>
      <c r="AG130" s="194"/>
      <c r="AH130" s="195"/>
      <c r="AI130" s="195"/>
      <c r="AJ130" s="196"/>
      <c r="AK130" s="71"/>
      <c r="AL130" s="88"/>
      <c r="AM130" s="178"/>
      <c r="AN130" s="179"/>
      <c r="AO130" s="179"/>
      <c r="AP130" s="179"/>
      <c r="AQ130" s="179"/>
      <c r="AR130" s="29"/>
    </row>
    <row r="131" spans="1:44" ht="20.25" customHeight="1">
      <c r="A131" s="567"/>
      <c r="B131" s="568"/>
      <c r="C131" s="568"/>
      <c r="D131" s="568"/>
      <c r="E131" s="568"/>
      <c r="F131" s="568"/>
      <c r="G131" s="568"/>
      <c r="H131" s="569"/>
      <c r="I131" s="567"/>
      <c r="J131" s="568"/>
      <c r="K131" s="568"/>
      <c r="L131" s="568"/>
      <c r="M131" s="571"/>
      <c r="N131" s="79">
        <f>'【事業主控】　(内容はこのシートに入力してください)'!N131</f>
        <v>0</v>
      </c>
      <c r="O131" s="14" t="s">
        <v>32</v>
      </c>
      <c r="P131" s="79">
        <f>'【事業主控】　(内容はこのシートに入力してください)'!P131</f>
        <v>0</v>
      </c>
      <c r="Q131" s="14" t="s">
        <v>33</v>
      </c>
      <c r="R131" s="79">
        <f>'【事業主控】　(内容はこのシートに入力してください)'!R131</f>
        <v>0</v>
      </c>
      <c r="S131" s="577" t="s">
        <v>40</v>
      </c>
      <c r="T131" s="578"/>
      <c r="U131" s="520">
        <f>'【事業主控】　(内容はこのシートに入力してください)'!U131</f>
        <v>0</v>
      </c>
      <c r="V131" s="521"/>
      <c r="W131" s="521"/>
      <c r="X131" s="522"/>
      <c r="Y131" s="520">
        <f>'【事業主控】　(内容はこのシートに入力してください)'!Y131</f>
        <v>0</v>
      </c>
      <c r="Z131" s="521"/>
      <c r="AA131" s="521"/>
      <c r="AB131" s="522"/>
      <c r="AC131" s="520">
        <f>'【事業主控】　(内容はこのシートに入力してください)'!AC131</f>
        <v>0</v>
      </c>
      <c r="AD131" s="521"/>
      <c r="AE131" s="521"/>
      <c r="AF131" s="522"/>
      <c r="AG131" s="517">
        <f>'【事業主控】　(内容はこのシートに入力してください)'!AG131</f>
        <v>0</v>
      </c>
      <c r="AH131" s="517"/>
      <c r="AI131" s="517"/>
      <c r="AJ131" s="518"/>
      <c r="AK131" s="206">
        <f>'【事業主控】　(内容はこのシートに入力してください)'!AK131</f>
      </c>
      <c r="AL131" s="207"/>
      <c r="AM131" s="362">
        <f>'【事業主控】　(内容はこのシートに入力してください)'!AM131</f>
      </c>
      <c r="AN131" s="363"/>
      <c r="AO131" s="363"/>
      <c r="AP131" s="363"/>
      <c r="AQ131" s="363"/>
      <c r="AR131" s="35"/>
    </row>
    <row r="132" spans="1:44" ht="20.25" customHeight="1">
      <c r="A132" s="564">
        <f>'【事業主控】　(内容はこのシートに入力してください)'!A132</f>
        <v>0</v>
      </c>
      <c r="B132" s="565"/>
      <c r="C132" s="565"/>
      <c r="D132" s="565"/>
      <c r="E132" s="565"/>
      <c r="F132" s="565"/>
      <c r="G132" s="565"/>
      <c r="H132" s="566"/>
      <c r="I132" s="564">
        <f>'【事業主控】　(内容はこのシートに入力してください)'!I132</f>
        <v>0</v>
      </c>
      <c r="J132" s="565"/>
      <c r="K132" s="565"/>
      <c r="L132" s="565"/>
      <c r="M132" s="570"/>
      <c r="N132" s="68">
        <f>'【事業主控】　(内容はこのシートに入力してください)'!N132</f>
        <v>0</v>
      </c>
      <c r="O132" s="24" t="s">
        <v>32</v>
      </c>
      <c r="P132" s="68">
        <f>'【事業主控】　(内容はこのシートに入力してください)'!P132</f>
        <v>0</v>
      </c>
      <c r="Q132" s="24" t="s">
        <v>33</v>
      </c>
      <c r="R132" s="68">
        <f>'【事業主控】　(内容はこのシートに入力してください)'!R132</f>
        <v>0</v>
      </c>
      <c r="S132" s="572" t="s">
        <v>39</v>
      </c>
      <c r="T132" s="573"/>
      <c r="U132" s="178"/>
      <c r="V132" s="179"/>
      <c r="W132" s="179"/>
      <c r="X132" s="37"/>
      <c r="Y132" s="38"/>
      <c r="Z132" s="39"/>
      <c r="AA132" s="39"/>
      <c r="AB132" s="37"/>
      <c r="AC132" s="38"/>
      <c r="AD132" s="39"/>
      <c r="AE132" s="39"/>
      <c r="AF132" s="40"/>
      <c r="AG132" s="194"/>
      <c r="AH132" s="195"/>
      <c r="AI132" s="195"/>
      <c r="AJ132" s="196"/>
      <c r="AK132" s="71"/>
      <c r="AL132" s="88"/>
      <c r="AM132" s="178"/>
      <c r="AN132" s="179"/>
      <c r="AO132" s="179"/>
      <c r="AP132" s="179"/>
      <c r="AQ132" s="179"/>
      <c r="AR132" s="29"/>
    </row>
    <row r="133" spans="1:44" ht="20.25" customHeight="1">
      <c r="A133" s="567"/>
      <c r="B133" s="568"/>
      <c r="C133" s="568"/>
      <c r="D133" s="568"/>
      <c r="E133" s="568"/>
      <c r="F133" s="568"/>
      <c r="G133" s="568"/>
      <c r="H133" s="569"/>
      <c r="I133" s="567"/>
      <c r="J133" s="568"/>
      <c r="K133" s="568"/>
      <c r="L133" s="568"/>
      <c r="M133" s="571"/>
      <c r="N133" s="77">
        <f>'【事業主控】　(内容はこのシートに入力してください)'!N133</f>
        <v>0</v>
      </c>
      <c r="O133" s="14" t="s">
        <v>32</v>
      </c>
      <c r="P133" s="79">
        <f>'【事業主控】　(内容はこのシートに入力してください)'!P133</f>
        <v>0</v>
      </c>
      <c r="Q133" s="14" t="s">
        <v>33</v>
      </c>
      <c r="R133" s="79">
        <f>'【事業主控】　(内容はこのシートに入力してください)'!R133</f>
        <v>0</v>
      </c>
      <c r="S133" s="577" t="s">
        <v>40</v>
      </c>
      <c r="T133" s="578"/>
      <c r="U133" s="520">
        <f>'【事業主控】　(内容はこのシートに入力してください)'!U133</f>
        <v>0</v>
      </c>
      <c r="V133" s="521"/>
      <c r="W133" s="521"/>
      <c r="X133" s="522"/>
      <c r="Y133" s="520">
        <f>'【事業主控】　(内容はこのシートに入力してください)'!Y133</f>
        <v>0</v>
      </c>
      <c r="Z133" s="521"/>
      <c r="AA133" s="521"/>
      <c r="AB133" s="522"/>
      <c r="AC133" s="520">
        <f>'【事業主控】　(内容はこのシートに入力してください)'!AC133</f>
        <v>0</v>
      </c>
      <c r="AD133" s="521"/>
      <c r="AE133" s="521"/>
      <c r="AF133" s="522"/>
      <c r="AG133" s="517">
        <f>'【事業主控】　(内容はこのシートに入力してください)'!AG133</f>
        <v>0</v>
      </c>
      <c r="AH133" s="517"/>
      <c r="AI133" s="517"/>
      <c r="AJ133" s="518"/>
      <c r="AK133" s="206">
        <f>'【事業主控】　(内容はこのシートに入力してください)'!AK133</f>
      </c>
      <c r="AL133" s="207"/>
      <c r="AM133" s="362">
        <f>'【事業主控】　(内容はこのシートに入力してください)'!AM133</f>
      </c>
      <c r="AN133" s="363"/>
      <c r="AO133" s="363"/>
      <c r="AP133" s="363"/>
      <c r="AQ133" s="363"/>
      <c r="AR133" s="35"/>
    </row>
    <row r="134" spans="1:44" ht="20.25" customHeight="1">
      <c r="A134" s="564">
        <f>'【事業主控】　(内容はこのシートに入力してください)'!A134</f>
        <v>0</v>
      </c>
      <c r="B134" s="565"/>
      <c r="C134" s="565"/>
      <c r="D134" s="565"/>
      <c r="E134" s="565"/>
      <c r="F134" s="565"/>
      <c r="G134" s="565"/>
      <c r="H134" s="566"/>
      <c r="I134" s="564">
        <f>'【事業主控】　(内容はこのシートに入力してください)'!I134</f>
        <v>0</v>
      </c>
      <c r="J134" s="565"/>
      <c r="K134" s="565"/>
      <c r="L134" s="565"/>
      <c r="M134" s="570"/>
      <c r="N134" s="80">
        <f>'【事業主控】　(内容はこのシートに入力してください)'!N134</f>
        <v>0</v>
      </c>
      <c r="O134" s="24" t="s">
        <v>32</v>
      </c>
      <c r="P134" s="68">
        <f>'【事業主控】　(内容はこのシートに入力してください)'!P134</f>
        <v>0</v>
      </c>
      <c r="Q134" s="24" t="s">
        <v>33</v>
      </c>
      <c r="R134" s="68">
        <f>'【事業主控】　(内容はこのシートに入力してください)'!R134</f>
        <v>0</v>
      </c>
      <c r="S134" s="572" t="s">
        <v>39</v>
      </c>
      <c r="T134" s="573"/>
      <c r="U134" s="178"/>
      <c r="V134" s="179"/>
      <c r="W134" s="179"/>
      <c r="X134" s="37"/>
      <c r="Y134" s="38"/>
      <c r="Z134" s="39"/>
      <c r="AA134" s="39"/>
      <c r="AB134" s="37"/>
      <c r="AC134" s="38"/>
      <c r="AD134" s="39"/>
      <c r="AE134" s="39"/>
      <c r="AF134" s="40"/>
      <c r="AG134" s="194"/>
      <c r="AH134" s="195"/>
      <c r="AI134" s="195"/>
      <c r="AJ134" s="196"/>
      <c r="AK134" s="71"/>
      <c r="AL134" s="88"/>
      <c r="AM134" s="178"/>
      <c r="AN134" s="179"/>
      <c r="AO134" s="179"/>
      <c r="AP134" s="179"/>
      <c r="AQ134" s="179"/>
      <c r="AR134" s="29"/>
    </row>
    <row r="135" spans="1:44" ht="20.25" customHeight="1">
      <c r="A135" s="567"/>
      <c r="B135" s="568"/>
      <c r="C135" s="568"/>
      <c r="D135" s="568"/>
      <c r="E135" s="568"/>
      <c r="F135" s="568"/>
      <c r="G135" s="568"/>
      <c r="H135" s="569"/>
      <c r="I135" s="567"/>
      <c r="J135" s="568"/>
      <c r="K135" s="568"/>
      <c r="L135" s="568"/>
      <c r="M135" s="571"/>
      <c r="N135" s="79">
        <f>'【事業主控】　(内容はこのシートに入力してください)'!N135</f>
        <v>0</v>
      </c>
      <c r="O135" s="14" t="s">
        <v>32</v>
      </c>
      <c r="P135" s="79">
        <f>'【事業主控】　(内容はこのシートに入力してください)'!P135</f>
        <v>0</v>
      </c>
      <c r="Q135" s="14" t="s">
        <v>33</v>
      </c>
      <c r="R135" s="79">
        <f>'【事業主控】　(内容はこのシートに入力してください)'!R135</f>
        <v>0</v>
      </c>
      <c r="S135" s="577" t="s">
        <v>40</v>
      </c>
      <c r="T135" s="578"/>
      <c r="U135" s="520">
        <f>'【事業主控】　(内容はこのシートに入力してください)'!U135</f>
        <v>0</v>
      </c>
      <c r="V135" s="521"/>
      <c r="W135" s="521"/>
      <c r="X135" s="522"/>
      <c r="Y135" s="520">
        <f>'【事業主控】　(内容はこのシートに入力してください)'!Y135</f>
        <v>0</v>
      </c>
      <c r="Z135" s="521"/>
      <c r="AA135" s="521"/>
      <c r="AB135" s="522"/>
      <c r="AC135" s="520">
        <f>'【事業主控】　(内容はこのシートに入力してください)'!AC135</f>
        <v>0</v>
      </c>
      <c r="AD135" s="521"/>
      <c r="AE135" s="521"/>
      <c r="AF135" s="521"/>
      <c r="AG135" s="593">
        <f>'【事業主控】　(内容はこのシートに入力してください)'!AG135</f>
        <v>0</v>
      </c>
      <c r="AH135" s="517"/>
      <c r="AI135" s="517"/>
      <c r="AJ135" s="518"/>
      <c r="AK135" s="206">
        <f>'【事業主控】　(内容はこのシートに入力してください)'!AK135</f>
      </c>
      <c r="AL135" s="207"/>
      <c r="AM135" s="362">
        <f>'【事業主控】　(内容はこのシートに入力してください)'!AM135</f>
      </c>
      <c r="AN135" s="363"/>
      <c r="AO135" s="363"/>
      <c r="AP135" s="363"/>
      <c r="AQ135" s="363"/>
      <c r="AR135" s="35"/>
    </row>
    <row r="136" spans="1:44" ht="20.25" customHeight="1">
      <c r="A136" s="564">
        <f>'【事業主控】　(内容はこのシートに入力してください)'!A136</f>
        <v>0</v>
      </c>
      <c r="B136" s="565"/>
      <c r="C136" s="565"/>
      <c r="D136" s="565"/>
      <c r="E136" s="565"/>
      <c r="F136" s="565"/>
      <c r="G136" s="565"/>
      <c r="H136" s="566"/>
      <c r="I136" s="564">
        <f>'【事業主控】　(内容はこのシートに入力してください)'!I136</f>
        <v>0</v>
      </c>
      <c r="J136" s="565"/>
      <c r="K136" s="565"/>
      <c r="L136" s="565"/>
      <c r="M136" s="570"/>
      <c r="N136" s="80">
        <f>'【事業主控】　(内容はこのシートに入力してください)'!N136</f>
        <v>0</v>
      </c>
      <c r="O136" s="24" t="s">
        <v>32</v>
      </c>
      <c r="P136" s="68">
        <f>'【事業主控】　(内容はこのシートに入力してください)'!P136</f>
        <v>0</v>
      </c>
      <c r="Q136" s="24" t="s">
        <v>33</v>
      </c>
      <c r="R136" s="68">
        <f>'【事業主控】　(内容はこのシートに入力してください)'!R136</f>
        <v>0</v>
      </c>
      <c r="S136" s="572" t="s">
        <v>39</v>
      </c>
      <c r="T136" s="573"/>
      <c r="U136" s="178"/>
      <c r="V136" s="179"/>
      <c r="W136" s="179"/>
      <c r="X136" s="37"/>
      <c r="Y136" s="38"/>
      <c r="Z136" s="39"/>
      <c r="AA136" s="39"/>
      <c r="AB136" s="37"/>
      <c r="AC136" s="38"/>
      <c r="AD136" s="39"/>
      <c r="AE136" s="39"/>
      <c r="AF136" s="37"/>
      <c r="AG136" s="194"/>
      <c r="AH136" s="195"/>
      <c r="AI136" s="195"/>
      <c r="AJ136" s="196"/>
      <c r="AK136" s="71"/>
      <c r="AL136" s="88"/>
      <c r="AM136" s="178"/>
      <c r="AN136" s="179"/>
      <c r="AO136" s="179"/>
      <c r="AP136" s="179"/>
      <c r="AQ136" s="179"/>
      <c r="AR136" s="29"/>
    </row>
    <row r="137" spans="1:44" ht="20.25" customHeight="1">
      <c r="A137" s="567"/>
      <c r="B137" s="568"/>
      <c r="C137" s="568"/>
      <c r="D137" s="568"/>
      <c r="E137" s="568"/>
      <c r="F137" s="568"/>
      <c r="G137" s="568"/>
      <c r="H137" s="569"/>
      <c r="I137" s="567"/>
      <c r="J137" s="568"/>
      <c r="K137" s="568"/>
      <c r="L137" s="568"/>
      <c r="M137" s="571"/>
      <c r="N137" s="79">
        <f>'【事業主控】　(内容はこのシートに入力してください)'!N137</f>
        <v>0</v>
      </c>
      <c r="O137" s="14" t="s">
        <v>32</v>
      </c>
      <c r="P137" s="79">
        <f>'【事業主控】　(内容はこのシートに入力してください)'!P137</f>
        <v>0</v>
      </c>
      <c r="Q137" s="14" t="s">
        <v>33</v>
      </c>
      <c r="R137" s="79">
        <f>'【事業主控】　(内容はこのシートに入力してください)'!R137</f>
        <v>0</v>
      </c>
      <c r="S137" s="577" t="s">
        <v>40</v>
      </c>
      <c r="T137" s="578"/>
      <c r="U137" s="520">
        <f>'【事業主控】　(内容はこのシートに入力してください)'!U137</f>
        <v>0</v>
      </c>
      <c r="V137" s="521"/>
      <c r="W137" s="521"/>
      <c r="X137" s="522"/>
      <c r="Y137" s="520">
        <f>'【事業主控】　(内容はこのシートに入力してください)'!Y137</f>
        <v>0</v>
      </c>
      <c r="Z137" s="521"/>
      <c r="AA137" s="521"/>
      <c r="AB137" s="522"/>
      <c r="AC137" s="520">
        <f>'【事業主控】　(内容はこのシートに入力してください)'!AC137</f>
        <v>0</v>
      </c>
      <c r="AD137" s="521"/>
      <c r="AE137" s="521"/>
      <c r="AF137" s="521"/>
      <c r="AG137" s="593">
        <f>'【事業主控】　(内容はこのシートに入力してください)'!AG137</f>
        <v>0</v>
      </c>
      <c r="AH137" s="517"/>
      <c r="AI137" s="517"/>
      <c r="AJ137" s="518"/>
      <c r="AK137" s="206">
        <f>'【事業主控】　(内容はこのシートに入力してください)'!AK137</f>
      </c>
      <c r="AL137" s="207"/>
      <c r="AM137" s="362">
        <f>'【事業主控】　(内容はこのシートに入力してください)'!AM137</f>
      </c>
      <c r="AN137" s="363"/>
      <c r="AO137" s="363"/>
      <c r="AP137" s="363"/>
      <c r="AQ137" s="363"/>
      <c r="AR137" s="35"/>
    </row>
    <row r="138" spans="1:44" ht="20.25" customHeight="1">
      <c r="A138" s="182" t="s">
        <v>41</v>
      </c>
      <c r="B138" s="183"/>
      <c r="C138" s="183"/>
      <c r="D138" s="184"/>
      <c r="E138" s="523" t="str">
        <f>E26</f>
        <v>38 既設建築物設備工事業</v>
      </c>
      <c r="F138" s="587"/>
      <c r="G138" s="588"/>
      <c r="H138" s="588"/>
      <c r="I138" s="588"/>
      <c r="J138" s="588"/>
      <c r="K138" s="588"/>
      <c r="L138" s="588"/>
      <c r="M138" s="589"/>
      <c r="N138" s="182" t="s">
        <v>42</v>
      </c>
      <c r="O138" s="183"/>
      <c r="P138" s="183"/>
      <c r="Q138" s="183"/>
      <c r="R138" s="183"/>
      <c r="S138" s="183"/>
      <c r="T138" s="184"/>
      <c r="U138" s="194"/>
      <c r="V138" s="195"/>
      <c r="W138" s="195"/>
      <c r="X138" s="196"/>
      <c r="Y138" s="38"/>
      <c r="Z138" s="39"/>
      <c r="AA138" s="39"/>
      <c r="AB138" s="37"/>
      <c r="AC138" s="38"/>
      <c r="AD138" s="39"/>
      <c r="AE138" s="39"/>
      <c r="AF138" s="37"/>
      <c r="AG138" s="194"/>
      <c r="AH138" s="195"/>
      <c r="AI138" s="195"/>
      <c r="AJ138" s="196"/>
      <c r="AK138" s="74"/>
      <c r="AL138" s="75"/>
      <c r="AM138" s="194"/>
      <c r="AN138" s="195"/>
      <c r="AO138" s="195"/>
      <c r="AP138" s="195"/>
      <c r="AQ138" s="195"/>
      <c r="AR138" s="29"/>
    </row>
    <row r="139" spans="1:44" ht="20.25" customHeight="1">
      <c r="A139" s="185"/>
      <c r="B139" s="186"/>
      <c r="C139" s="186"/>
      <c r="D139" s="187"/>
      <c r="E139" s="590"/>
      <c r="F139" s="591"/>
      <c r="G139" s="591"/>
      <c r="H139" s="591"/>
      <c r="I139" s="591"/>
      <c r="J139" s="591"/>
      <c r="K139" s="591"/>
      <c r="L139" s="591"/>
      <c r="M139" s="592"/>
      <c r="N139" s="185"/>
      <c r="O139" s="186"/>
      <c r="P139" s="186"/>
      <c r="Q139" s="186"/>
      <c r="R139" s="186"/>
      <c r="S139" s="186"/>
      <c r="T139" s="187"/>
      <c r="U139" s="362">
        <f>U121+U123+U125+U127+U129+U131+U133+U135+U137-U138</f>
        <v>0</v>
      </c>
      <c r="V139" s="363"/>
      <c r="W139" s="363"/>
      <c r="X139" s="529"/>
      <c r="Y139" s="362">
        <f>Y121+Y123+Y125+Y127+Y129+Y131+Y133+Y135+Y137</f>
        <v>0</v>
      </c>
      <c r="Z139" s="363"/>
      <c r="AA139" s="363"/>
      <c r="AB139" s="363"/>
      <c r="AC139" s="362">
        <f>AC121+AC123+AC125+AC127+AC129+AC131+AC133+AC135+AC137</f>
        <v>0</v>
      </c>
      <c r="AD139" s="363"/>
      <c r="AE139" s="363"/>
      <c r="AF139" s="363"/>
      <c r="AG139" s="362">
        <f>'【事業主控】　(内容はこのシートに入力してください)'!AG139</f>
        <v>0</v>
      </c>
      <c r="AH139" s="363"/>
      <c r="AI139" s="363"/>
      <c r="AJ139" s="529"/>
      <c r="AK139" s="206"/>
      <c r="AL139" s="207"/>
      <c r="AM139" s="362">
        <f>'【事業主控】　(内容はこのシートに入力してください)'!AM139</f>
        <v>0</v>
      </c>
      <c r="AN139" s="363"/>
      <c r="AO139" s="363"/>
      <c r="AP139" s="363"/>
      <c r="AQ139" s="363"/>
      <c r="AR139" s="35"/>
    </row>
    <row r="140" spans="1:44" ht="6"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6"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8" customHeight="1">
      <c r="A142" s="10" t="s">
        <v>64</v>
      </c>
      <c r="B142" s="8"/>
      <c r="C142" s="8"/>
      <c r="D142" s="8"/>
      <c r="E142" s="8"/>
      <c r="F142" s="8"/>
      <c r="G142" s="8"/>
      <c r="H142" s="8"/>
      <c r="I142" s="8"/>
      <c r="J142" s="8"/>
      <c r="K142" s="17"/>
      <c r="L142" s="17"/>
      <c r="M142" s="17"/>
      <c r="N142" s="17"/>
      <c r="O142" s="17"/>
      <c r="P142" s="17"/>
      <c r="Q142" s="17"/>
      <c r="R142" s="53"/>
      <c r="S142" s="53"/>
      <c r="T142" s="53"/>
      <c r="U142" s="53"/>
      <c r="V142" s="53"/>
      <c r="W142" s="17"/>
      <c r="X142" s="17"/>
      <c r="Y142" s="17"/>
      <c r="Z142" s="17"/>
      <c r="AA142" s="17"/>
      <c r="AB142" s="17"/>
      <c r="AC142" s="8"/>
      <c r="AD142" s="8"/>
      <c r="AE142" s="8"/>
      <c r="AF142" s="8"/>
      <c r="AG142" s="8"/>
      <c r="AH142" s="8"/>
      <c r="AI142" s="8"/>
      <c r="AJ142" s="8"/>
      <c r="AK142" s="65"/>
      <c r="AL142" s="65"/>
      <c r="AM142" s="65"/>
      <c r="AN142" s="65"/>
      <c r="AO142" s="8"/>
      <c r="AP142" s="8"/>
      <c r="AQ142" s="8"/>
      <c r="AR142" s="8"/>
    </row>
    <row r="143" spans="1:44" ht="12" customHeight="1">
      <c r="A143" s="8"/>
      <c r="B143" s="8"/>
      <c r="C143" s="8"/>
      <c r="D143" s="8"/>
      <c r="E143" s="8"/>
      <c r="F143" s="8"/>
      <c r="G143" s="8"/>
      <c r="H143" s="8"/>
      <c r="I143" s="8"/>
      <c r="J143" s="8"/>
      <c r="K143" s="17"/>
      <c r="L143" s="66"/>
      <c r="M143" s="66"/>
      <c r="N143" s="66"/>
      <c r="O143" s="66"/>
      <c r="P143" s="66"/>
      <c r="Q143" s="66"/>
      <c r="R143" s="66"/>
      <c r="S143" s="67"/>
      <c r="T143" s="67"/>
      <c r="U143" s="67"/>
      <c r="V143" s="67"/>
      <c r="W143" s="67"/>
      <c r="X143" s="67"/>
      <c r="Y143" s="67"/>
      <c r="Z143" s="66"/>
      <c r="AA143" s="66"/>
      <c r="AB143" s="66"/>
      <c r="AC143" s="8"/>
      <c r="AD143" s="8"/>
      <c r="AE143" s="8"/>
      <c r="AF143" s="8"/>
      <c r="AG143" s="8"/>
      <c r="AH143" s="8"/>
      <c r="AI143" s="8"/>
      <c r="AJ143" s="8"/>
      <c r="AK143" s="65"/>
      <c r="AL143" s="65"/>
      <c r="AM143" s="8"/>
      <c r="AN143" s="8"/>
      <c r="AO143" s="434" t="s">
        <v>112</v>
      </c>
      <c r="AP143" s="435"/>
      <c r="AQ143" s="435"/>
      <c r="AR143" s="436"/>
    </row>
    <row r="144" spans="1:44" ht="12.75" customHeight="1">
      <c r="A144" s="8"/>
      <c r="B144" s="8"/>
      <c r="C144" s="8"/>
      <c r="D144" s="8"/>
      <c r="E144" s="8"/>
      <c r="F144" s="8"/>
      <c r="G144" s="8"/>
      <c r="H144" s="8"/>
      <c r="I144" s="8"/>
      <c r="J144" s="8"/>
      <c r="K144" s="17"/>
      <c r="L144" s="66"/>
      <c r="M144" s="66"/>
      <c r="N144" s="66"/>
      <c r="O144" s="66"/>
      <c r="P144" s="66"/>
      <c r="Q144" s="66"/>
      <c r="R144" s="66"/>
      <c r="S144" s="67"/>
      <c r="T144" s="67"/>
      <c r="U144" s="67"/>
      <c r="V144" s="67"/>
      <c r="W144" s="67"/>
      <c r="X144" s="67"/>
      <c r="Y144" s="67"/>
      <c r="Z144" s="66"/>
      <c r="AA144" s="66"/>
      <c r="AB144" s="66"/>
      <c r="AC144" s="8"/>
      <c r="AD144" s="8"/>
      <c r="AE144" s="8"/>
      <c r="AF144" s="8"/>
      <c r="AG144" s="8"/>
      <c r="AH144" s="8"/>
      <c r="AI144" s="8"/>
      <c r="AJ144" s="8"/>
      <c r="AK144" s="65"/>
      <c r="AL144" s="65"/>
      <c r="AM144" s="8"/>
      <c r="AN144" s="8"/>
      <c r="AO144" s="437"/>
      <c r="AP144" s="438"/>
      <c r="AQ144" s="438"/>
      <c r="AR144" s="439"/>
    </row>
    <row r="145" spans="1:44" ht="12.75" customHeight="1">
      <c r="A145" s="8"/>
      <c r="B145" s="8"/>
      <c r="C145" s="8"/>
      <c r="D145" s="8"/>
      <c r="E145" s="8"/>
      <c r="F145" s="8"/>
      <c r="G145" s="8"/>
      <c r="H145" s="8"/>
      <c r="I145" s="8"/>
      <c r="J145" s="8"/>
      <c r="K145" s="17"/>
      <c r="L145" s="66"/>
      <c r="M145" s="66"/>
      <c r="N145" s="66"/>
      <c r="O145" s="66"/>
      <c r="P145" s="66"/>
      <c r="Q145" s="66"/>
      <c r="R145" s="66"/>
      <c r="S145" s="66"/>
      <c r="T145" s="66"/>
      <c r="U145" s="66"/>
      <c r="V145" s="66"/>
      <c r="W145" s="66"/>
      <c r="X145" s="66"/>
      <c r="Y145" s="66"/>
      <c r="Z145" s="66"/>
      <c r="AA145" s="66"/>
      <c r="AB145" s="66"/>
      <c r="AC145" s="8"/>
      <c r="AD145" s="8"/>
      <c r="AE145" s="8"/>
      <c r="AF145" s="8"/>
      <c r="AG145" s="8"/>
      <c r="AH145" s="8"/>
      <c r="AI145" s="8"/>
      <c r="AJ145" s="8"/>
      <c r="AK145" s="65"/>
      <c r="AL145" s="65"/>
      <c r="AM145" s="8"/>
      <c r="AN145" s="8"/>
      <c r="AO145" s="8"/>
      <c r="AP145" s="8"/>
      <c r="AQ145" s="8"/>
      <c r="AR145" s="8"/>
    </row>
    <row r="146" spans="1:44" ht="6" customHeight="1">
      <c r="A146" s="8"/>
      <c r="B146" s="8"/>
      <c r="C146" s="8"/>
      <c r="D146" s="8"/>
      <c r="E146" s="8"/>
      <c r="F146" s="8"/>
      <c r="G146" s="8"/>
      <c r="H146" s="8"/>
      <c r="I146" s="8"/>
      <c r="J146" s="8"/>
      <c r="K146" s="17"/>
      <c r="L146" s="66"/>
      <c r="M146" s="66"/>
      <c r="N146" s="66"/>
      <c r="O146" s="66"/>
      <c r="P146" s="66"/>
      <c r="Q146" s="66"/>
      <c r="R146" s="66"/>
      <c r="S146" s="66"/>
      <c r="T146" s="66"/>
      <c r="U146" s="66"/>
      <c r="V146" s="66"/>
      <c r="W146" s="66"/>
      <c r="X146" s="66"/>
      <c r="Y146" s="66"/>
      <c r="Z146" s="66"/>
      <c r="AA146" s="66"/>
      <c r="AB146" s="66"/>
      <c r="AC146" s="8"/>
      <c r="AD146" s="8"/>
      <c r="AE146" s="8"/>
      <c r="AF146" s="8"/>
      <c r="AG146" s="8"/>
      <c r="AH146" s="8"/>
      <c r="AI146" s="8"/>
      <c r="AJ146" s="8"/>
      <c r="AK146" s="65"/>
      <c r="AL146" s="65"/>
      <c r="AM146" s="8"/>
      <c r="AN146" s="8"/>
      <c r="AO146" s="8"/>
      <c r="AP146" s="8"/>
      <c r="AQ146" s="8"/>
      <c r="AR146" s="8"/>
    </row>
    <row r="147" spans="1:44" ht="11.25" customHeight="1">
      <c r="A147" s="451" t="s">
        <v>3</v>
      </c>
      <c r="B147" s="452"/>
      <c r="C147" s="452"/>
      <c r="D147" s="452"/>
      <c r="E147" s="452"/>
      <c r="F147" s="452"/>
      <c r="G147" s="452"/>
      <c r="H147" s="452"/>
      <c r="I147" s="455" t="s">
        <v>4</v>
      </c>
      <c r="J147" s="455"/>
      <c r="K147" s="16" t="s">
        <v>5</v>
      </c>
      <c r="L147" s="455" t="s">
        <v>6</v>
      </c>
      <c r="M147" s="455"/>
      <c r="N147" s="456" t="s">
        <v>7</v>
      </c>
      <c r="O147" s="455"/>
      <c r="P147" s="455"/>
      <c r="Q147" s="455"/>
      <c r="R147" s="455"/>
      <c r="S147" s="455"/>
      <c r="T147" s="455" t="s">
        <v>8</v>
      </c>
      <c r="U147" s="455"/>
      <c r="V147" s="455"/>
      <c r="W147" s="17"/>
      <c r="X147" s="17"/>
      <c r="Y147" s="17"/>
      <c r="Z147" s="17"/>
      <c r="AA147" s="17"/>
      <c r="AB147" s="17"/>
      <c r="AC147" s="14"/>
      <c r="AD147" s="14"/>
      <c r="AE147" s="14"/>
      <c r="AF147" s="14"/>
      <c r="AG147" s="14"/>
      <c r="AH147" s="14"/>
      <c r="AI147" s="14"/>
      <c r="AJ147" s="17"/>
      <c r="AK147" s="415">
        <f>'【事業主控】　(内容はこのシートに入力してください)'!AK147</f>
        <v>2</v>
      </c>
      <c r="AL147" s="301"/>
      <c r="AM147" s="440" t="s">
        <v>9</v>
      </c>
      <c r="AN147" s="440"/>
      <c r="AO147" s="301">
        <v>5</v>
      </c>
      <c r="AP147" s="301"/>
      <c r="AQ147" s="440" t="s">
        <v>10</v>
      </c>
      <c r="AR147" s="441"/>
    </row>
    <row r="148" spans="1:44" ht="11.25" customHeight="1">
      <c r="A148" s="452"/>
      <c r="B148" s="452"/>
      <c r="C148" s="452"/>
      <c r="D148" s="452"/>
      <c r="E148" s="452"/>
      <c r="F148" s="452"/>
      <c r="G148" s="452"/>
      <c r="H148" s="452"/>
      <c r="I148" s="309" t="s">
        <v>11</v>
      </c>
      <c r="J148" s="264" t="s">
        <v>12</v>
      </c>
      <c r="K148" s="311" t="s">
        <v>12</v>
      </c>
      <c r="L148" s="261" t="s">
        <v>13</v>
      </c>
      <c r="M148" s="264" t="s">
        <v>14</v>
      </c>
      <c r="N148" s="261" t="s">
        <v>15</v>
      </c>
      <c r="O148" s="267" t="s">
        <v>11</v>
      </c>
      <c r="P148" s="267" t="s">
        <v>14</v>
      </c>
      <c r="Q148" s="267" t="s">
        <v>11</v>
      </c>
      <c r="R148" s="267" t="s">
        <v>17</v>
      </c>
      <c r="S148" s="264" t="s">
        <v>18</v>
      </c>
      <c r="T148" s="261" t="str">
        <f>T10</f>
        <v>9</v>
      </c>
      <c r="U148" s="267" t="str">
        <f>U10</f>
        <v>9</v>
      </c>
      <c r="V148" s="264" t="str">
        <f>V10</f>
        <v>9</v>
      </c>
      <c r="W148" s="17"/>
      <c r="X148" s="17"/>
      <c r="Y148" s="17"/>
      <c r="Z148" s="17"/>
      <c r="AA148" s="17"/>
      <c r="AB148" s="17"/>
      <c r="AC148" s="14"/>
      <c r="AD148" s="14"/>
      <c r="AE148" s="14"/>
      <c r="AF148" s="14"/>
      <c r="AG148" s="14"/>
      <c r="AH148" s="14"/>
      <c r="AI148" s="14"/>
      <c r="AJ148" s="17"/>
      <c r="AK148" s="302"/>
      <c r="AL148" s="303"/>
      <c r="AM148" s="442"/>
      <c r="AN148" s="442"/>
      <c r="AO148" s="303"/>
      <c r="AP148" s="303"/>
      <c r="AQ148" s="442"/>
      <c r="AR148" s="443"/>
    </row>
    <row r="149" spans="1:44" ht="11.25" customHeight="1">
      <c r="A149" s="452"/>
      <c r="B149" s="452"/>
      <c r="C149" s="452"/>
      <c r="D149" s="452"/>
      <c r="E149" s="452"/>
      <c r="F149" s="452"/>
      <c r="G149" s="452"/>
      <c r="H149" s="452"/>
      <c r="I149" s="310"/>
      <c r="J149" s="265"/>
      <c r="K149" s="312"/>
      <c r="L149" s="262"/>
      <c r="M149" s="265"/>
      <c r="N149" s="262"/>
      <c r="O149" s="268"/>
      <c r="P149" s="268"/>
      <c r="Q149" s="268"/>
      <c r="R149" s="268"/>
      <c r="S149" s="265"/>
      <c r="T149" s="262"/>
      <c r="U149" s="268"/>
      <c r="V149" s="265"/>
      <c r="W149" s="17"/>
      <c r="X149" s="17"/>
      <c r="Y149" s="17"/>
      <c r="Z149" s="17"/>
      <c r="AA149" s="17"/>
      <c r="AB149" s="17"/>
      <c r="AC149" s="14"/>
      <c r="AD149" s="14"/>
      <c r="AE149" s="14"/>
      <c r="AF149" s="14"/>
      <c r="AG149" s="14"/>
      <c r="AH149" s="14"/>
      <c r="AI149" s="14"/>
      <c r="AJ149" s="17"/>
      <c r="AK149" s="304"/>
      <c r="AL149" s="305"/>
      <c r="AM149" s="444"/>
      <c r="AN149" s="444"/>
      <c r="AO149" s="305"/>
      <c r="AP149" s="305"/>
      <c r="AQ149" s="444"/>
      <c r="AR149" s="445"/>
    </row>
    <row r="150" spans="1:44" ht="6" customHeight="1">
      <c r="A150" s="454"/>
      <c r="B150" s="454"/>
      <c r="C150" s="454"/>
      <c r="D150" s="454"/>
      <c r="E150" s="454"/>
      <c r="F150" s="454"/>
      <c r="G150" s="454"/>
      <c r="H150" s="454"/>
      <c r="I150" s="310"/>
      <c r="J150" s="266"/>
      <c r="K150" s="313"/>
      <c r="L150" s="263"/>
      <c r="M150" s="266"/>
      <c r="N150" s="263"/>
      <c r="O150" s="269"/>
      <c r="P150" s="269"/>
      <c r="Q150" s="269"/>
      <c r="R150" s="269"/>
      <c r="S150" s="266"/>
      <c r="T150" s="263"/>
      <c r="U150" s="269"/>
      <c r="V150" s="266"/>
      <c r="W150" s="17"/>
      <c r="X150" s="17"/>
      <c r="Y150" s="17"/>
      <c r="Z150" s="17"/>
      <c r="AA150" s="17"/>
      <c r="AB150" s="17"/>
      <c r="AC150" s="17"/>
      <c r="AD150" s="17"/>
      <c r="AE150" s="17"/>
      <c r="AF150" s="17"/>
      <c r="AG150" s="17"/>
      <c r="AH150" s="17"/>
      <c r="AI150" s="17"/>
      <c r="AJ150" s="17"/>
      <c r="AK150" s="8"/>
      <c r="AL150" s="8"/>
      <c r="AM150" s="8"/>
      <c r="AN150" s="8"/>
      <c r="AO150" s="8"/>
      <c r="AP150" s="8"/>
      <c r="AQ150" s="8"/>
      <c r="AR150" s="8"/>
    </row>
    <row r="151" spans="1:44" ht="15" customHeight="1">
      <c r="A151" s="459" t="s">
        <v>71</v>
      </c>
      <c r="B151" s="460"/>
      <c r="C151" s="460"/>
      <c r="D151" s="460"/>
      <c r="E151" s="460"/>
      <c r="F151" s="460"/>
      <c r="G151" s="460"/>
      <c r="H151" s="461"/>
      <c r="I151" s="459" t="s">
        <v>20</v>
      </c>
      <c r="J151" s="460"/>
      <c r="K151" s="460"/>
      <c r="L151" s="460"/>
      <c r="M151" s="468"/>
      <c r="N151" s="471" t="s">
        <v>72</v>
      </c>
      <c r="O151" s="460"/>
      <c r="P151" s="460"/>
      <c r="Q151" s="460"/>
      <c r="R151" s="460"/>
      <c r="S151" s="460"/>
      <c r="T151" s="461"/>
      <c r="U151" s="18" t="s">
        <v>22</v>
      </c>
      <c r="V151" s="19"/>
      <c r="W151" s="19"/>
      <c r="X151" s="474" t="s">
        <v>23</v>
      </c>
      <c r="Y151" s="474"/>
      <c r="Z151" s="474"/>
      <c r="AA151" s="474"/>
      <c r="AB151" s="474"/>
      <c r="AC151" s="474"/>
      <c r="AD151" s="474"/>
      <c r="AE151" s="474"/>
      <c r="AF151" s="474"/>
      <c r="AG151" s="474"/>
      <c r="AH151" s="19"/>
      <c r="AI151" s="19"/>
      <c r="AJ151" s="20"/>
      <c r="AK151" s="561" t="s">
        <v>24</v>
      </c>
      <c r="AL151" s="561"/>
      <c r="AM151" s="446" t="s">
        <v>25</v>
      </c>
      <c r="AN151" s="446"/>
      <c r="AO151" s="446"/>
      <c r="AP151" s="446"/>
      <c r="AQ151" s="446"/>
      <c r="AR151" s="447"/>
    </row>
    <row r="152" spans="1:44" ht="15" customHeight="1">
      <c r="A152" s="462"/>
      <c r="B152" s="463"/>
      <c r="C152" s="463"/>
      <c r="D152" s="463"/>
      <c r="E152" s="463"/>
      <c r="F152" s="463"/>
      <c r="G152" s="463"/>
      <c r="H152" s="464"/>
      <c r="I152" s="462"/>
      <c r="J152" s="463"/>
      <c r="K152" s="463"/>
      <c r="L152" s="463"/>
      <c r="M152" s="469"/>
      <c r="N152" s="472"/>
      <c r="O152" s="463"/>
      <c r="P152" s="463"/>
      <c r="Q152" s="463"/>
      <c r="R152" s="463"/>
      <c r="S152" s="463"/>
      <c r="T152" s="464"/>
      <c r="U152" s="475" t="s">
        <v>26</v>
      </c>
      <c r="V152" s="440"/>
      <c r="W152" s="440"/>
      <c r="X152" s="441"/>
      <c r="Y152" s="475" t="s">
        <v>27</v>
      </c>
      <c r="Z152" s="477"/>
      <c r="AA152" s="477"/>
      <c r="AB152" s="478"/>
      <c r="AC152" s="482" t="s">
        <v>28</v>
      </c>
      <c r="AD152" s="483"/>
      <c r="AE152" s="483"/>
      <c r="AF152" s="484"/>
      <c r="AG152" s="488" t="s">
        <v>29</v>
      </c>
      <c r="AH152" s="489"/>
      <c r="AI152" s="489"/>
      <c r="AJ152" s="490"/>
      <c r="AK152" s="562" t="s">
        <v>73</v>
      </c>
      <c r="AL152" s="562"/>
      <c r="AM152" s="498" t="s">
        <v>31</v>
      </c>
      <c r="AN152" s="499"/>
      <c r="AO152" s="499"/>
      <c r="AP152" s="499"/>
      <c r="AQ152" s="500"/>
      <c r="AR152" s="501"/>
    </row>
    <row r="153" spans="1:44" ht="15" customHeight="1">
      <c r="A153" s="465"/>
      <c r="B153" s="466"/>
      <c r="C153" s="466"/>
      <c r="D153" s="466"/>
      <c r="E153" s="466"/>
      <c r="F153" s="466"/>
      <c r="G153" s="466"/>
      <c r="H153" s="467"/>
      <c r="I153" s="465"/>
      <c r="J153" s="466"/>
      <c r="K153" s="466"/>
      <c r="L153" s="466"/>
      <c r="M153" s="470"/>
      <c r="N153" s="473"/>
      <c r="O153" s="466"/>
      <c r="P153" s="466"/>
      <c r="Q153" s="466"/>
      <c r="R153" s="466"/>
      <c r="S153" s="466"/>
      <c r="T153" s="467"/>
      <c r="U153" s="476"/>
      <c r="V153" s="444"/>
      <c r="W153" s="444"/>
      <c r="X153" s="445"/>
      <c r="Y153" s="479"/>
      <c r="Z153" s="480"/>
      <c r="AA153" s="480"/>
      <c r="AB153" s="481"/>
      <c r="AC153" s="485"/>
      <c r="AD153" s="486"/>
      <c r="AE153" s="486"/>
      <c r="AF153" s="487"/>
      <c r="AG153" s="491"/>
      <c r="AH153" s="492"/>
      <c r="AI153" s="492"/>
      <c r="AJ153" s="493"/>
      <c r="AK153" s="563"/>
      <c r="AL153" s="563"/>
      <c r="AM153" s="502"/>
      <c r="AN153" s="502"/>
      <c r="AO153" s="502"/>
      <c r="AP153" s="502"/>
      <c r="AQ153" s="502"/>
      <c r="AR153" s="503"/>
    </row>
    <row r="154" spans="1:44" ht="20.25" customHeight="1">
      <c r="A154" s="564">
        <f>'【事業主控】　(内容はこのシートに入力してください)'!A154</f>
        <v>0</v>
      </c>
      <c r="B154" s="565"/>
      <c r="C154" s="565"/>
      <c r="D154" s="565"/>
      <c r="E154" s="565"/>
      <c r="F154" s="565"/>
      <c r="G154" s="565"/>
      <c r="H154" s="566"/>
      <c r="I154" s="564">
        <f>'【事業主控】　(内容はこのシートに入力してください)'!I154</f>
        <v>0</v>
      </c>
      <c r="J154" s="565"/>
      <c r="K154" s="565"/>
      <c r="L154" s="565"/>
      <c r="M154" s="570"/>
      <c r="N154" s="68">
        <f>'【事業主控】　(内容はこのシートに入力してください)'!N154</f>
        <v>0</v>
      </c>
      <c r="O154" s="24" t="s">
        <v>32</v>
      </c>
      <c r="P154" s="68">
        <f>'【事業主控】　(内容はこのシートに入力してください)'!P154</f>
        <v>0</v>
      </c>
      <c r="Q154" s="24" t="s">
        <v>33</v>
      </c>
      <c r="R154" s="68">
        <f>'【事業主控】　(内容はこのシートに入力してください)'!R154</f>
        <v>0</v>
      </c>
      <c r="S154" s="572" t="s">
        <v>74</v>
      </c>
      <c r="T154" s="573"/>
      <c r="U154" s="225"/>
      <c r="V154" s="226"/>
      <c r="W154" s="226"/>
      <c r="X154" s="70" t="s">
        <v>35</v>
      </c>
      <c r="Y154" s="71"/>
      <c r="Z154" s="72"/>
      <c r="AA154" s="72"/>
      <c r="AB154" s="70" t="s">
        <v>35</v>
      </c>
      <c r="AC154" s="71"/>
      <c r="AD154" s="72"/>
      <c r="AE154" s="72"/>
      <c r="AF154" s="73" t="s">
        <v>35</v>
      </c>
      <c r="AG154" s="574"/>
      <c r="AH154" s="575"/>
      <c r="AI154" s="575"/>
      <c r="AJ154" s="576"/>
      <c r="AK154" s="71"/>
      <c r="AL154" s="88"/>
      <c r="AM154" s="225"/>
      <c r="AN154" s="226"/>
      <c r="AO154" s="226"/>
      <c r="AP154" s="226"/>
      <c r="AQ154" s="226"/>
      <c r="AR154" s="76" t="s">
        <v>35</v>
      </c>
    </row>
    <row r="155" spans="1:44" ht="20.25" customHeight="1">
      <c r="A155" s="567"/>
      <c r="B155" s="568"/>
      <c r="C155" s="568"/>
      <c r="D155" s="568"/>
      <c r="E155" s="568"/>
      <c r="F155" s="568"/>
      <c r="G155" s="568"/>
      <c r="H155" s="569"/>
      <c r="I155" s="567"/>
      <c r="J155" s="568"/>
      <c r="K155" s="568"/>
      <c r="L155" s="568"/>
      <c r="M155" s="571"/>
      <c r="N155" s="77">
        <f>'【事業主控】　(内容はこのシートに入力してください)'!N155</f>
        <v>0</v>
      </c>
      <c r="O155" s="14" t="s">
        <v>32</v>
      </c>
      <c r="P155" s="79">
        <f>'【事業主控】　(内容はこのシートに入力してください)'!P155</f>
        <v>0</v>
      </c>
      <c r="Q155" s="14" t="s">
        <v>33</v>
      </c>
      <c r="R155" s="79">
        <f>'【事業主控】　(内容はこのシートに入力してください)'!R155</f>
        <v>0</v>
      </c>
      <c r="S155" s="498" t="s">
        <v>75</v>
      </c>
      <c r="T155" s="499"/>
      <c r="U155" s="520">
        <f>'【事業主控】　(内容はこのシートに入力してください)'!U155</f>
        <v>0</v>
      </c>
      <c r="V155" s="521"/>
      <c r="W155" s="521"/>
      <c r="X155" s="522"/>
      <c r="Y155" s="520">
        <f>'【事業主控】　(内容はこのシートに入力してください)'!Y155</f>
        <v>0</v>
      </c>
      <c r="Z155" s="521"/>
      <c r="AA155" s="521"/>
      <c r="AB155" s="522"/>
      <c r="AC155" s="520">
        <f>'【事業主控】　(内容はこのシートに入力してください)'!AC155</f>
        <v>0</v>
      </c>
      <c r="AD155" s="521"/>
      <c r="AE155" s="521"/>
      <c r="AF155" s="522"/>
      <c r="AG155" s="517">
        <f>'【事業主控】　(内容はこのシートに入力してください)'!AG155</f>
        <v>0</v>
      </c>
      <c r="AH155" s="517"/>
      <c r="AI155" s="517"/>
      <c r="AJ155" s="518"/>
      <c r="AK155" s="206">
        <f>'【事業主控】　(内容はこのシートに入力してください)'!AK155</f>
      </c>
      <c r="AL155" s="207"/>
      <c r="AM155" s="362">
        <f>'【事業主控】　(内容はこのシートに入力してください)'!AM155</f>
      </c>
      <c r="AN155" s="363"/>
      <c r="AO155" s="363"/>
      <c r="AP155" s="363"/>
      <c r="AQ155" s="363"/>
      <c r="AR155" s="35"/>
    </row>
    <row r="156" spans="1:44" ht="20.25" customHeight="1">
      <c r="A156" s="564">
        <f>'【事業主控】　(内容はこのシートに入力してください)'!A156</f>
        <v>0</v>
      </c>
      <c r="B156" s="565"/>
      <c r="C156" s="565"/>
      <c r="D156" s="565"/>
      <c r="E156" s="565"/>
      <c r="F156" s="565"/>
      <c r="G156" s="565"/>
      <c r="H156" s="566"/>
      <c r="I156" s="564">
        <f>'【事業主控】　(内容はこのシートに入力してください)'!I156</f>
        <v>0</v>
      </c>
      <c r="J156" s="565"/>
      <c r="K156" s="565"/>
      <c r="L156" s="565"/>
      <c r="M156" s="570"/>
      <c r="N156" s="80">
        <f>'【事業主控】　(内容はこのシートに入力してください)'!N156</f>
        <v>0</v>
      </c>
      <c r="O156" s="24" t="s">
        <v>32</v>
      </c>
      <c r="P156" s="68">
        <f>'【事業主控】　(内容はこのシートに入力してください)'!P156</f>
        <v>0</v>
      </c>
      <c r="Q156" s="24" t="s">
        <v>33</v>
      </c>
      <c r="R156" s="68">
        <f>'【事業主控】　(内容はこのシートに入力してください)'!R156</f>
        <v>0</v>
      </c>
      <c r="S156" s="572" t="s">
        <v>39</v>
      </c>
      <c r="T156" s="573"/>
      <c r="U156" s="178"/>
      <c r="V156" s="179"/>
      <c r="W156" s="179"/>
      <c r="X156" s="37"/>
      <c r="Y156" s="38"/>
      <c r="Z156" s="39"/>
      <c r="AA156" s="39"/>
      <c r="AB156" s="37"/>
      <c r="AC156" s="38"/>
      <c r="AD156" s="39"/>
      <c r="AE156" s="39"/>
      <c r="AF156" s="40"/>
      <c r="AG156" s="194"/>
      <c r="AH156" s="195"/>
      <c r="AI156" s="195"/>
      <c r="AJ156" s="196"/>
      <c r="AK156" s="71"/>
      <c r="AL156" s="88"/>
      <c r="AM156" s="178"/>
      <c r="AN156" s="179"/>
      <c r="AO156" s="179"/>
      <c r="AP156" s="179"/>
      <c r="AQ156" s="179"/>
      <c r="AR156" s="29"/>
    </row>
    <row r="157" spans="1:44" ht="20.25" customHeight="1">
      <c r="A157" s="567"/>
      <c r="B157" s="568"/>
      <c r="C157" s="568"/>
      <c r="D157" s="568"/>
      <c r="E157" s="568"/>
      <c r="F157" s="568"/>
      <c r="G157" s="568"/>
      <c r="H157" s="569"/>
      <c r="I157" s="567"/>
      <c r="J157" s="568"/>
      <c r="K157" s="568"/>
      <c r="L157" s="568"/>
      <c r="M157" s="571"/>
      <c r="N157" s="79">
        <f>'【事業主控】　(内容はこのシートに入力してください)'!N157</f>
        <v>0</v>
      </c>
      <c r="O157" s="14" t="s">
        <v>32</v>
      </c>
      <c r="P157" s="79">
        <f>'【事業主控】　(内容はこのシートに入力してください)'!P157</f>
        <v>0</v>
      </c>
      <c r="Q157" s="14" t="s">
        <v>33</v>
      </c>
      <c r="R157" s="79">
        <f>'【事業主控】　(内容はこのシートに入力してください)'!R157</f>
        <v>0</v>
      </c>
      <c r="S157" s="577" t="s">
        <v>40</v>
      </c>
      <c r="T157" s="578"/>
      <c r="U157" s="520">
        <f>'【事業主控】　(内容はこのシートに入力してください)'!U157</f>
        <v>0</v>
      </c>
      <c r="V157" s="521"/>
      <c r="W157" s="521"/>
      <c r="X157" s="522"/>
      <c r="Y157" s="520">
        <f>'【事業主控】　(内容はこのシートに入力してください)'!Y157</f>
        <v>0</v>
      </c>
      <c r="Z157" s="521"/>
      <c r="AA157" s="521"/>
      <c r="AB157" s="522"/>
      <c r="AC157" s="520">
        <f>'【事業主控】　(内容はこのシートに入力してください)'!AC157</f>
        <v>0</v>
      </c>
      <c r="AD157" s="521"/>
      <c r="AE157" s="521"/>
      <c r="AF157" s="522"/>
      <c r="AG157" s="517">
        <f>'【事業主控】　(内容はこのシートに入力してください)'!AG157</f>
        <v>0</v>
      </c>
      <c r="AH157" s="517"/>
      <c r="AI157" s="517"/>
      <c r="AJ157" s="518"/>
      <c r="AK157" s="206">
        <f>'【事業主控】　(内容はこのシートに入力してください)'!AK157</f>
      </c>
      <c r="AL157" s="207"/>
      <c r="AM157" s="362">
        <f>'【事業主控】　(内容はこのシートに入力してください)'!AM157</f>
      </c>
      <c r="AN157" s="363"/>
      <c r="AO157" s="363"/>
      <c r="AP157" s="363"/>
      <c r="AQ157" s="363"/>
      <c r="AR157" s="35"/>
    </row>
    <row r="158" spans="1:44" ht="20.25" customHeight="1">
      <c r="A158" s="564">
        <f>'【事業主控】　(内容はこのシートに入力してください)'!A158</f>
        <v>0</v>
      </c>
      <c r="B158" s="565"/>
      <c r="C158" s="565"/>
      <c r="D158" s="565"/>
      <c r="E158" s="565"/>
      <c r="F158" s="565"/>
      <c r="G158" s="565"/>
      <c r="H158" s="566"/>
      <c r="I158" s="564">
        <f>'【事業主控】　(内容はこのシートに入力してください)'!I158</f>
        <v>0</v>
      </c>
      <c r="J158" s="565"/>
      <c r="K158" s="565"/>
      <c r="L158" s="565"/>
      <c r="M158" s="570"/>
      <c r="N158" s="68">
        <f>'【事業主控】　(内容はこのシートに入力してください)'!N158</f>
        <v>0</v>
      </c>
      <c r="O158" s="24" t="s">
        <v>32</v>
      </c>
      <c r="P158" s="68">
        <f>'【事業主控】　(内容はこのシートに入力してください)'!P158</f>
        <v>0</v>
      </c>
      <c r="Q158" s="24" t="s">
        <v>33</v>
      </c>
      <c r="R158" s="68">
        <f>'【事業主控】　(内容はこのシートに入力してください)'!R158</f>
        <v>0</v>
      </c>
      <c r="S158" s="572" t="s">
        <v>39</v>
      </c>
      <c r="T158" s="573"/>
      <c r="U158" s="178"/>
      <c r="V158" s="179"/>
      <c r="W158" s="179"/>
      <c r="X158" s="37"/>
      <c r="Y158" s="38"/>
      <c r="Z158" s="39"/>
      <c r="AA158" s="39"/>
      <c r="AB158" s="37"/>
      <c r="AC158" s="38"/>
      <c r="AD158" s="39"/>
      <c r="AE158" s="39"/>
      <c r="AF158" s="40"/>
      <c r="AG158" s="194"/>
      <c r="AH158" s="195"/>
      <c r="AI158" s="195"/>
      <c r="AJ158" s="196"/>
      <c r="AK158" s="71"/>
      <c r="AL158" s="88"/>
      <c r="AM158" s="178"/>
      <c r="AN158" s="179"/>
      <c r="AO158" s="179"/>
      <c r="AP158" s="179"/>
      <c r="AQ158" s="179"/>
      <c r="AR158" s="29"/>
    </row>
    <row r="159" spans="1:44" ht="20.25" customHeight="1">
      <c r="A159" s="567"/>
      <c r="B159" s="568"/>
      <c r="C159" s="568"/>
      <c r="D159" s="568"/>
      <c r="E159" s="568"/>
      <c r="F159" s="568"/>
      <c r="G159" s="568"/>
      <c r="H159" s="569"/>
      <c r="I159" s="567"/>
      <c r="J159" s="568"/>
      <c r="K159" s="568"/>
      <c r="L159" s="568"/>
      <c r="M159" s="571"/>
      <c r="N159" s="77">
        <f>'【事業主控】　(内容はこのシートに入力してください)'!N159</f>
        <v>0</v>
      </c>
      <c r="O159" s="14" t="s">
        <v>32</v>
      </c>
      <c r="P159" s="79">
        <f>'【事業主控】　(内容はこのシートに入力してください)'!P159</f>
        <v>0</v>
      </c>
      <c r="Q159" s="14" t="s">
        <v>33</v>
      </c>
      <c r="R159" s="79">
        <f>'【事業主控】　(内容はこのシートに入力してください)'!R159</f>
        <v>0</v>
      </c>
      <c r="S159" s="577" t="s">
        <v>40</v>
      </c>
      <c r="T159" s="578"/>
      <c r="U159" s="520">
        <f>'【事業主控】　(内容はこのシートに入力してください)'!U159</f>
        <v>0</v>
      </c>
      <c r="V159" s="521"/>
      <c r="W159" s="521"/>
      <c r="X159" s="522"/>
      <c r="Y159" s="520">
        <f>'【事業主控】　(内容はこのシートに入力してください)'!Y159</f>
        <v>0</v>
      </c>
      <c r="Z159" s="521"/>
      <c r="AA159" s="521"/>
      <c r="AB159" s="522"/>
      <c r="AC159" s="520">
        <f>'【事業主控】　(内容はこのシートに入力してください)'!AC159</f>
        <v>0</v>
      </c>
      <c r="AD159" s="521"/>
      <c r="AE159" s="521"/>
      <c r="AF159" s="522"/>
      <c r="AG159" s="517">
        <f>'【事業主控】　(内容はこのシートに入力してください)'!AG159</f>
        <v>0</v>
      </c>
      <c r="AH159" s="517"/>
      <c r="AI159" s="517"/>
      <c r="AJ159" s="518"/>
      <c r="AK159" s="206">
        <f>'【事業主控】　(内容はこのシートに入力してください)'!AK159</f>
      </c>
      <c r="AL159" s="207"/>
      <c r="AM159" s="362">
        <f>'【事業主控】　(内容はこのシートに入力してください)'!AM159</f>
      </c>
      <c r="AN159" s="363"/>
      <c r="AO159" s="363"/>
      <c r="AP159" s="363"/>
      <c r="AQ159" s="363"/>
      <c r="AR159" s="35"/>
    </row>
    <row r="160" spans="1:44" ht="20.25" customHeight="1">
      <c r="A160" s="564">
        <f>'【事業主控】　(内容はこのシートに入力してください)'!A160</f>
        <v>0</v>
      </c>
      <c r="B160" s="565"/>
      <c r="C160" s="565"/>
      <c r="D160" s="565"/>
      <c r="E160" s="565"/>
      <c r="F160" s="565"/>
      <c r="G160" s="565"/>
      <c r="H160" s="566"/>
      <c r="I160" s="564">
        <f>'【事業主控】　(内容はこのシートに入力してください)'!I160</f>
        <v>0</v>
      </c>
      <c r="J160" s="565"/>
      <c r="K160" s="565"/>
      <c r="L160" s="565"/>
      <c r="M160" s="570"/>
      <c r="N160" s="80">
        <f>'【事業主控】　(内容はこのシートに入力してください)'!N160</f>
        <v>0</v>
      </c>
      <c r="O160" s="24" t="s">
        <v>32</v>
      </c>
      <c r="P160" s="68">
        <f>'【事業主控】　(内容はこのシートに入力してください)'!P160</f>
        <v>0</v>
      </c>
      <c r="Q160" s="24" t="s">
        <v>33</v>
      </c>
      <c r="R160" s="68">
        <f>'【事業主控】　(内容はこのシートに入力してください)'!R160</f>
        <v>0</v>
      </c>
      <c r="S160" s="572" t="s">
        <v>39</v>
      </c>
      <c r="T160" s="573"/>
      <c r="U160" s="223"/>
      <c r="V160" s="224"/>
      <c r="W160" s="224"/>
      <c r="X160" s="43"/>
      <c r="Y160" s="44"/>
      <c r="Z160" s="33"/>
      <c r="AA160" s="33"/>
      <c r="AB160" s="43"/>
      <c r="AC160" s="44"/>
      <c r="AD160" s="33"/>
      <c r="AE160" s="33"/>
      <c r="AF160" s="45"/>
      <c r="AG160" s="194"/>
      <c r="AH160" s="195"/>
      <c r="AI160" s="195"/>
      <c r="AJ160" s="196"/>
      <c r="AK160" s="71"/>
      <c r="AL160" s="88"/>
      <c r="AM160" s="178"/>
      <c r="AN160" s="179"/>
      <c r="AO160" s="179"/>
      <c r="AP160" s="179"/>
      <c r="AQ160" s="179"/>
      <c r="AR160" s="29"/>
    </row>
    <row r="161" spans="1:44" ht="20.25" customHeight="1">
      <c r="A161" s="567"/>
      <c r="B161" s="568"/>
      <c r="C161" s="568"/>
      <c r="D161" s="568"/>
      <c r="E161" s="568"/>
      <c r="F161" s="568"/>
      <c r="G161" s="568"/>
      <c r="H161" s="569"/>
      <c r="I161" s="567"/>
      <c r="J161" s="568"/>
      <c r="K161" s="568"/>
      <c r="L161" s="568"/>
      <c r="M161" s="571"/>
      <c r="N161" s="79">
        <f>'【事業主控】　(内容はこのシートに入力してください)'!N161</f>
        <v>0</v>
      </c>
      <c r="O161" s="14" t="s">
        <v>32</v>
      </c>
      <c r="P161" s="79">
        <f>'【事業主控】　(内容はこのシートに入力してください)'!P161</f>
        <v>0</v>
      </c>
      <c r="Q161" s="14" t="s">
        <v>33</v>
      </c>
      <c r="R161" s="79">
        <f>'【事業主控】　(内容はこのシートに入力してください)'!R161</f>
        <v>0</v>
      </c>
      <c r="S161" s="577" t="s">
        <v>40</v>
      </c>
      <c r="T161" s="578"/>
      <c r="U161" s="520">
        <f>'【事業主控】　(内容はこのシートに入力してください)'!U161</f>
        <v>0</v>
      </c>
      <c r="V161" s="521"/>
      <c r="W161" s="521"/>
      <c r="X161" s="522"/>
      <c r="Y161" s="520">
        <f>'【事業主控】　(内容はこのシートに入力してください)'!Y161</f>
        <v>0</v>
      </c>
      <c r="Z161" s="521"/>
      <c r="AA161" s="521"/>
      <c r="AB161" s="522"/>
      <c r="AC161" s="520">
        <f>'【事業主控】　(内容はこのシートに入力してください)'!AC161</f>
        <v>0</v>
      </c>
      <c r="AD161" s="521"/>
      <c r="AE161" s="521"/>
      <c r="AF161" s="522"/>
      <c r="AG161" s="517">
        <f>'【事業主控】　(内容はこのシートに入力してください)'!AG161</f>
        <v>0</v>
      </c>
      <c r="AH161" s="517"/>
      <c r="AI161" s="517"/>
      <c r="AJ161" s="518"/>
      <c r="AK161" s="206">
        <f>'【事業主控】　(内容はこのシートに入力してください)'!AK161</f>
      </c>
      <c r="AL161" s="207"/>
      <c r="AM161" s="362">
        <f>'【事業主控】　(内容はこのシートに入力してください)'!AM161</f>
      </c>
      <c r="AN161" s="363"/>
      <c r="AO161" s="363"/>
      <c r="AP161" s="363"/>
      <c r="AQ161" s="363"/>
      <c r="AR161" s="35"/>
    </row>
    <row r="162" spans="1:44" ht="20.25" customHeight="1">
      <c r="A162" s="564">
        <f>'【事業主控】　(内容はこのシートに入力してください)'!A162</f>
        <v>0</v>
      </c>
      <c r="B162" s="565"/>
      <c r="C162" s="565"/>
      <c r="D162" s="565"/>
      <c r="E162" s="565"/>
      <c r="F162" s="565"/>
      <c r="G162" s="565"/>
      <c r="H162" s="566"/>
      <c r="I162" s="564">
        <f>'【事業主控】　(内容はこのシートに入力してください)'!I162</f>
        <v>0</v>
      </c>
      <c r="J162" s="565"/>
      <c r="K162" s="565"/>
      <c r="L162" s="565"/>
      <c r="M162" s="570"/>
      <c r="N162" s="68">
        <f>'【事業主控】　(内容はこのシートに入力してください)'!N162</f>
        <v>0</v>
      </c>
      <c r="O162" s="24" t="s">
        <v>32</v>
      </c>
      <c r="P162" s="68">
        <f>'【事業主控】　(内容はこのシートに入力してください)'!P162</f>
        <v>0</v>
      </c>
      <c r="Q162" s="24" t="s">
        <v>33</v>
      </c>
      <c r="R162" s="68">
        <f>'【事業主控】　(内容はこのシートに入力してください)'!R162</f>
        <v>0</v>
      </c>
      <c r="S162" s="572" t="s">
        <v>39</v>
      </c>
      <c r="T162" s="573"/>
      <c r="U162" s="178"/>
      <c r="V162" s="179"/>
      <c r="W162" s="179"/>
      <c r="X162" s="37"/>
      <c r="Y162" s="38"/>
      <c r="Z162" s="39"/>
      <c r="AA162" s="39"/>
      <c r="AB162" s="37"/>
      <c r="AC162" s="38"/>
      <c r="AD162" s="39"/>
      <c r="AE162" s="39"/>
      <c r="AF162" s="40"/>
      <c r="AG162" s="194"/>
      <c r="AH162" s="195"/>
      <c r="AI162" s="195"/>
      <c r="AJ162" s="196"/>
      <c r="AK162" s="71"/>
      <c r="AL162" s="88"/>
      <c r="AM162" s="178"/>
      <c r="AN162" s="179"/>
      <c r="AO162" s="179"/>
      <c r="AP162" s="179"/>
      <c r="AQ162" s="179"/>
      <c r="AR162" s="29"/>
    </row>
    <row r="163" spans="1:44" ht="20.25" customHeight="1">
      <c r="A163" s="567"/>
      <c r="B163" s="568"/>
      <c r="C163" s="568"/>
      <c r="D163" s="568"/>
      <c r="E163" s="568"/>
      <c r="F163" s="568"/>
      <c r="G163" s="568"/>
      <c r="H163" s="569"/>
      <c r="I163" s="567"/>
      <c r="J163" s="568"/>
      <c r="K163" s="568"/>
      <c r="L163" s="568"/>
      <c r="M163" s="571"/>
      <c r="N163" s="77">
        <f>'【事業主控】　(内容はこのシートに入力してください)'!N163</f>
        <v>0</v>
      </c>
      <c r="O163" s="14" t="s">
        <v>32</v>
      </c>
      <c r="P163" s="79">
        <f>'【事業主控】　(内容はこのシートに入力してください)'!P163</f>
        <v>0</v>
      </c>
      <c r="Q163" s="14" t="s">
        <v>33</v>
      </c>
      <c r="R163" s="79">
        <f>'【事業主控】　(内容はこのシートに入力してください)'!R163</f>
        <v>0</v>
      </c>
      <c r="S163" s="577" t="s">
        <v>40</v>
      </c>
      <c r="T163" s="578"/>
      <c r="U163" s="520">
        <f>'【事業主控】　(内容はこのシートに入力してください)'!U163</f>
        <v>0</v>
      </c>
      <c r="V163" s="521"/>
      <c r="W163" s="521"/>
      <c r="X163" s="522"/>
      <c r="Y163" s="520">
        <f>'【事業主控】　(内容はこのシートに入力してください)'!Y163</f>
        <v>0</v>
      </c>
      <c r="Z163" s="521"/>
      <c r="AA163" s="521"/>
      <c r="AB163" s="522"/>
      <c r="AC163" s="520">
        <f>'【事業主控】　(内容はこのシートに入力してください)'!AC163</f>
        <v>0</v>
      </c>
      <c r="AD163" s="521"/>
      <c r="AE163" s="521"/>
      <c r="AF163" s="522"/>
      <c r="AG163" s="517">
        <f>'【事業主控】　(内容はこのシートに入力してください)'!AG163</f>
        <v>0</v>
      </c>
      <c r="AH163" s="517"/>
      <c r="AI163" s="517"/>
      <c r="AJ163" s="518"/>
      <c r="AK163" s="206">
        <f>'【事業主控】　(内容はこのシートに入力してください)'!AK163</f>
      </c>
      <c r="AL163" s="207"/>
      <c r="AM163" s="362">
        <f>'【事業主控】　(内容はこのシートに入力してください)'!AM163</f>
      </c>
      <c r="AN163" s="363"/>
      <c r="AO163" s="363"/>
      <c r="AP163" s="363"/>
      <c r="AQ163" s="363"/>
      <c r="AR163" s="35"/>
    </row>
    <row r="164" spans="1:44" ht="20.25" customHeight="1">
      <c r="A164" s="564">
        <f>'【事業主控】　(内容はこのシートに入力してください)'!A164</f>
        <v>0</v>
      </c>
      <c r="B164" s="565"/>
      <c r="C164" s="565"/>
      <c r="D164" s="565"/>
      <c r="E164" s="565"/>
      <c r="F164" s="565"/>
      <c r="G164" s="565"/>
      <c r="H164" s="566"/>
      <c r="I164" s="564">
        <f>'【事業主控】　(内容はこのシートに入力してください)'!I164</f>
        <v>0</v>
      </c>
      <c r="J164" s="565"/>
      <c r="K164" s="565"/>
      <c r="L164" s="565"/>
      <c r="M164" s="570"/>
      <c r="N164" s="80">
        <f>'【事業主控】　(内容はこのシートに入力してください)'!N164</f>
        <v>0</v>
      </c>
      <c r="O164" s="24" t="s">
        <v>32</v>
      </c>
      <c r="P164" s="68">
        <f>'【事業主控】　(内容はこのシートに入力してください)'!P164</f>
        <v>0</v>
      </c>
      <c r="Q164" s="24" t="s">
        <v>33</v>
      </c>
      <c r="R164" s="68">
        <f>'【事業主控】　(内容はこのシートに入力してください)'!R164</f>
        <v>0</v>
      </c>
      <c r="S164" s="572" t="s">
        <v>39</v>
      </c>
      <c r="T164" s="573"/>
      <c r="U164" s="178"/>
      <c r="V164" s="179"/>
      <c r="W164" s="179"/>
      <c r="X164" s="37"/>
      <c r="Y164" s="38"/>
      <c r="Z164" s="39"/>
      <c r="AA164" s="39"/>
      <c r="AB164" s="37"/>
      <c r="AC164" s="38"/>
      <c r="AD164" s="39"/>
      <c r="AE164" s="39"/>
      <c r="AF164" s="40"/>
      <c r="AG164" s="194"/>
      <c r="AH164" s="195"/>
      <c r="AI164" s="195"/>
      <c r="AJ164" s="196"/>
      <c r="AK164" s="71"/>
      <c r="AL164" s="88"/>
      <c r="AM164" s="178"/>
      <c r="AN164" s="179"/>
      <c r="AO164" s="179"/>
      <c r="AP164" s="179"/>
      <c r="AQ164" s="179"/>
      <c r="AR164" s="29"/>
    </row>
    <row r="165" spans="1:44" ht="20.25" customHeight="1">
      <c r="A165" s="567"/>
      <c r="B165" s="568"/>
      <c r="C165" s="568"/>
      <c r="D165" s="568"/>
      <c r="E165" s="568"/>
      <c r="F165" s="568"/>
      <c r="G165" s="568"/>
      <c r="H165" s="569"/>
      <c r="I165" s="567"/>
      <c r="J165" s="568"/>
      <c r="K165" s="568"/>
      <c r="L165" s="568"/>
      <c r="M165" s="571"/>
      <c r="N165" s="79">
        <f>'【事業主控】　(内容はこのシートに入力してください)'!N165</f>
        <v>0</v>
      </c>
      <c r="O165" s="14" t="s">
        <v>32</v>
      </c>
      <c r="P165" s="79">
        <f>'【事業主控】　(内容はこのシートに入力してください)'!P165</f>
        <v>0</v>
      </c>
      <c r="Q165" s="14" t="s">
        <v>33</v>
      </c>
      <c r="R165" s="79">
        <f>'【事業主控】　(内容はこのシートに入力してください)'!R165</f>
        <v>0</v>
      </c>
      <c r="S165" s="577" t="s">
        <v>40</v>
      </c>
      <c r="T165" s="578"/>
      <c r="U165" s="520">
        <f>'【事業主控】　(内容はこのシートに入力してください)'!U165</f>
        <v>0</v>
      </c>
      <c r="V165" s="521"/>
      <c r="W165" s="521"/>
      <c r="X165" s="522"/>
      <c r="Y165" s="520">
        <f>'【事業主控】　(内容はこのシートに入力してください)'!Y165</f>
        <v>0</v>
      </c>
      <c r="Z165" s="521"/>
      <c r="AA165" s="521"/>
      <c r="AB165" s="522"/>
      <c r="AC165" s="520">
        <f>'【事業主控】　(内容はこのシートに入力してください)'!AC165</f>
        <v>0</v>
      </c>
      <c r="AD165" s="521"/>
      <c r="AE165" s="521"/>
      <c r="AF165" s="522"/>
      <c r="AG165" s="517">
        <f>'【事業主控】　(内容はこのシートに入力してください)'!AG165</f>
        <v>0</v>
      </c>
      <c r="AH165" s="517"/>
      <c r="AI165" s="517"/>
      <c r="AJ165" s="518"/>
      <c r="AK165" s="206">
        <f>'【事業主控】　(内容はこのシートに入力してください)'!AK165</f>
      </c>
      <c r="AL165" s="207"/>
      <c r="AM165" s="362">
        <f>'【事業主控】　(内容はこのシートに入力してください)'!AM165</f>
      </c>
      <c r="AN165" s="363"/>
      <c r="AO165" s="363"/>
      <c r="AP165" s="363"/>
      <c r="AQ165" s="363"/>
      <c r="AR165" s="35"/>
    </row>
    <row r="166" spans="1:44" ht="20.25" customHeight="1">
      <c r="A166" s="564">
        <f>'【事業主控】　(内容はこのシートに入力してください)'!A166</f>
        <v>0</v>
      </c>
      <c r="B166" s="565"/>
      <c r="C166" s="565"/>
      <c r="D166" s="565"/>
      <c r="E166" s="565"/>
      <c r="F166" s="565"/>
      <c r="G166" s="565"/>
      <c r="H166" s="566"/>
      <c r="I166" s="564">
        <f>'【事業主控】　(内容はこのシートに入力してください)'!I166</f>
        <v>0</v>
      </c>
      <c r="J166" s="565"/>
      <c r="K166" s="565"/>
      <c r="L166" s="565"/>
      <c r="M166" s="570"/>
      <c r="N166" s="68">
        <f>'【事業主控】　(内容はこのシートに入力してください)'!N166</f>
        <v>0</v>
      </c>
      <c r="O166" s="24" t="s">
        <v>32</v>
      </c>
      <c r="P166" s="68">
        <f>'【事業主控】　(内容はこのシートに入力してください)'!P166</f>
        <v>0</v>
      </c>
      <c r="Q166" s="24" t="s">
        <v>33</v>
      </c>
      <c r="R166" s="68">
        <f>'【事業主控】　(内容はこのシートに入力してください)'!R166</f>
        <v>0</v>
      </c>
      <c r="S166" s="572" t="s">
        <v>39</v>
      </c>
      <c r="T166" s="573"/>
      <c r="U166" s="178"/>
      <c r="V166" s="179"/>
      <c r="W166" s="179"/>
      <c r="X166" s="37"/>
      <c r="Y166" s="38"/>
      <c r="Z166" s="39"/>
      <c r="AA166" s="39"/>
      <c r="AB166" s="37"/>
      <c r="AC166" s="38"/>
      <c r="AD166" s="39"/>
      <c r="AE166" s="39"/>
      <c r="AF166" s="40"/>
      <c r="AG166" s="194"/>
      <c r="AH166" s="195"/>
      <c r="AI166" s="195"/>
      <c r="AJ166" s="196"/>
      <c r="AK166" s="71"/>
      <c r="AL166" s="88"/>
      <c r="AM166" s="178"/>
      <c r="AN166" s="179"/>
      <c r="AO166" s="179"/>
      <c r="AP166" s="179"/>
      <c r="AQ166" s="179"/>
      <c r="AR166" s="29"/>
    </row>
    <row r="167" spans="1:44" ht="20.25" customHeight="1">
      <c r="A167" s="567"/>
      <c r="B167" s="568"/>
      <c r="C167" s="568"/>
      <c r="D167" s="568"/>
      <c r="E167" s="568"/>
      <c r="F167" s="568"/>
      <c r="G167" s="568"/>
      <c r="H167" s="569"/>
      <c r="I167" s="567"/>
      <c r="J167" s="568"/>
      <c r="K167" s="568"/>
      <c r="L167" s="568"/>
      <c r="M167" s="571"/>
      <c r="N167" s="77">
        <f>'【事業主控】　(内容はこのシートに入力してください)'!N167</f>
        <v>0</v>
      </c>
      <c r="O167" s="14" t="s">
        <v>32</v>
      </c>
      <c r="P167" s="79">
        <f>'【事業主控】　(内容はこのシートに入力してください)'!P167</f>
        <v>0</v>
      </c>
      <c r="Q167" s="14" t="s">
        <v>33</v>
      </c>
      <c r="R167" s="79">
        <f>'【事業主控】　(内容はこのシートに入力してください)'!R167</f>
        <v>0</v>
      </c>
      <c r="S167" s="577" t="s">
        <v>40</v>
      </c>
      <c r="T167" s="578"/>
      <c r="U167" s="520">
        <f>'【事業主控】　(内容はこのシートに入力してください)'!U167</f>
        <v>0</v>
      </c>
      <c r="V167" s="521"/>
      <c r="W167" s="521"/>
      <c r="X167" s="522"/>
      <c r="Y167" s="520">
        <f>'【事業主控】　(内容はこのシートに入力してください)'!Y167</f>
        <v>0</v>
      </c>
      <c r="Z167" s="521"/>
      <c r="AA167" s="521"/>
      <c r="AB167" s="522"/>
      <c r="AC167" s="520">
        <f>'【事業主控】　(内容はこのシートに入力してください)'!AC167</f>
        <v>0</v>
      </c>
      <c r="AD167" s="521"/>
      <c r="AE167" s="521"/>
      <c r="AF167" s="522"/>
      <c r="AG167" s="517">
        <f>'【事業主控】　(内容はこのシートに入力してください)'!AG167</f>
        <v>0</v>
      </c>
      <c r="AH167" s="517"/>
      <c r="AI167" s="517"/>
      <c r="AJ167" s="518"/>
      <c r="AK167" s="206">
        <f>'【事業主控】　(内容はこのシートに入力してください)'!AK167</f>
      </c>
      <c r="AL167" s="207"/>
      <c r="AM167" s="362">
        <f>'【事業主控】　(内容はこのシートに入力してください)'!AM167</f>
      </c>
      <c r="AN167" s="363"/>
      <c r="AO167" s="363"/>
      <c r="AP167" s="363"/>
      <c r="AQ167" s="363"/>
      <c r="AR167" s="35"/>
    </row>
    <row r="168" spans="1:44" ht="20.25" customHeight="1">
      <c r="A168" s="564">
        <f>'【事業主控】　(内容はこのシートに入力してください)'!A168</f>
        <v>0</v>
      </c>
      <c r="B168" s="565"/>
      <c r="C168" s="565"/>
      <c r="D168" s="565"/>
      <c r="E168" s="565"/>
      <c r="F168" s="565"/>
      <c r="G168" s="565"/>
      <c r="H168" s="566"/>
      <c r="I168" s="564">
        <f>'【事業主控】　(内容はこのシートに入力してください)'!I168</f>
        <v>0</v>
      </c>
      <c r="J168" s="565"/>
      <c r="K168" s="565"/>
      <c r="L168" s="565"/>
      <c r="M168" s="570"/>
      <c r="N168" s="80">
        <f>'【事業主控】　(内容はこのシートに入力してください)'!N168</f>
        <v>0</v>
      </c>
      <c r="O168" s="24" t="s">
        <v>32</v>
      </c>
      <c r="P168" s="68">
        <f>'【事業主控】　(内容はこのシートに入力してください)'!P168</f>
        <v>0</v>
      </c>
      <c r="Q168" s="24" t="s">
        <v>33</v>
      </c>
      <c r="R168" s="68">
        <f>'【事業主控】　(内容はこのシートに入力してください)'!R168</f>
        <v>0</v>
      </c>
      <c r="S168" s="572" t="s">
        <v>39</v>
      </c>
      <c r="T168" s="573"/>
      <c r="U168" s="178"/>
      <c r="V168" s="179"/>
      <c r="W168" s="179"/>
      <c r="X168" s="37"/>
      <c r="Y168" s="38"/>
      <c r="Z168" s="39"/>
      <c r="AA168" s="39"/>
      <c r="AB168" s="37"/>
      <c r="AC168" s="38"/>
      <c r="AD168" s="39"/>
      <c r="AE168" s="39"/>
      <c r="AF168" s="40"/>
      <c r="AG168" s="194"/>
      <c r="AH168" s="195"/>
      <c r="AI168" s="195"/>
      <c r="AJ168" s="196"/>
      <c r="AK168" s="71"/>
      <c r="AL168" s="88"/>
      <c r="AM168" s="178"/>
      <c r="AN168" s="179"/>
      <c r="AO168" s="179"/>
      <c r="AP168" s="179"/>
      <c r="AQ168" s="179"/>
      <c r="AR168" s="29"/>
    </row>
    <row r="169" spans="1:44" ht="20.25" customHeight="1">
      <c r="A169" s="567"/>
      <c r="B169" s="568"/>
      <c r="C169" s="568"/>
      <c r="D169" s="568"/>
      <c r="E169" s="568"/>
      <c r="F169" s="568"/>
      <c r="G169" s="568"/>
      <c r="H169" s="569"/>
      <c r="I169" s="567"/>
      <c r="J169" s="568"/>
      <c r="K169" s="568"/>
      <c r="L169" s="568"/>
      <c r="M169" s="571"/>
      <c r="N169" s="79">
        <f>'【事業主控】　(内容はこのシートに入力してください)'!N169</f>
        <v>0</v>
      </c>
      <c r="O169" s="14" t="s">
        <v>32</v>
      </c>
      <c r="P169" s="79">
        <f>'【事業主控】　(内容はこのシートに入力してください)'!P169</f>
        <v>0</v>
      </c>
      <c r="Q169" s="14" t="s">
        <v>33</v>
      </c>
      <c r="R169" s="79">
        <f>'【事業主控】　(内容はこのシートに入力してください)'!R169</f>
        <v>0</v>
      </c>
      <c r="S169" s="577" t="s">
        <v>40</v>
      </c>
      <c r="T169" s="578"/>
      <c r="U169" s="520">
        <f>'【事業主控】　(内容はこのシートに入力してください)'!U169</f>
        <v>0</v>
      </c>
      <c r="V169" s="521"/>
      <c r="W169" s="521"/>
      <c r="X169" s="522"/>
      <c r="Y169" s="520">
        <f>'【事業主控】　(内容はこのシートに入力してください)'!Y169</f>
        <v>0</v>
      </c>
      <c r="Z169" s="521"/>
      <c r="AA169" s="521"/>
      <c r="AB169" s="522"/>
      <c r="AC169" s="520">
        <f>'【事業主控】　(内容はこのシートに入力してください)'!AC169</f>
        <v>0</v>
      </c>
      <c r="AD169" s="521"/>
      <c r="AE169" s="521"/>
      <c r="AF169" s="522"/>
      <c r="AG169" s="517">
        <f>'【事業主控】　(内容はこのシートに入力してください)'!AG169</f>
        <v>0</v>
      </c>
      <c r="AH169" s="517"/>
      <c r="AI169" s="517"/>
      <c r="AJ169" s="518"/>
      <c r="AK169" s="206">
        <f>'【事業主控】　(内容はこのシートに入力してください)'!AK169</f>
      </c>
      <c r="AL169" s="207"/>
      <c r="AM169" s="362">
        <f>'【事業主控】　(内容はこのシートに入力してください)'!AM169</f>
      </c>
      <c r="AN169" s="363"/>
      <c r="AO169" s="363"/>
      <c r="AP169" s="363"/>
      <c r="AQ169" s="363"/>
      <c r="AR169" s="35"/>
    </row>
    <row r="170" spans="1:44" ht="20.25" customHeight="1">
      <c r="A170" s="564">
        <f>'【事業主控】　(内容はこのシートに入力してください)'!A170</f>
        <v>0</v>
      </c>
      <c r="B170" s="565"/>
      <c r="C170" s="565"/>
      <c r="D170" s="565"/>
      <c r="E170" s="565"/>
      <c r="F170" s="565"/>
      <c r="G170" s="565"/>
      <c r="H170" s="566"/>
      <c r="I170" s="564">
        <f>'【事業主控】　(内容はこのシートに入力してください)'!I170</f>
        <v>0</v>
      </c>
      <c r="J170" s="565"/>
      <c r="K170" s="565"/>
      <c r="L170" s="565"/>
      <c r="M170" s="570"/>
      <c r="N170" s="80">
        <f>'【事業主控】　(内容はこのシートに入力してください)'!N170</f>
        <v>0</v>
      </c>
      <c r="O170" s="24" t="s">
        <v>32</v>
      </c>
      <c r="P170" s="68">
        <f>'【事業主控】　(内容はこのシートに入力してください)'!P170</f>
        <v>0</v>
      </c>
      <c r="Q170" s="24" t="s">
        <v>33</v>
      </c>
      <c r="R170" s="68">
        <f>'【事業主控】　(内容はこのシートに入力してください)'!R170</f>
        <v>0</v>
      </c>
      <c r="S170" s="572" t="s">
        <v>39</v>
      </c>
      <c r="T170" s="573"/>
      <c r="U170" s="178"/>
      <c r="V170" s="179"/>
      <c r="W170" s="179"/>
      <c r="X170" s="37"/>
      <c r="Y170" s="38"/>
      <c r="Z170" s="39"/>
      <c r="AA170" s="39"/>
      <c r="AB170" s="37"/>
      <c r="AC170" s="38"/>
      <c r="AD170" s="39"/>
      <c r="AE170" s="39"/>
      <c r="AF170" s="40"/>
      <c r="AG170" s="194"/>
      <c r="AH170" s="195"/>
      <c r="AI170" s="195"/>
      <c r="AJ170" s="196"/>
      <c r="AK170" s="71"/>
      <c r="AL170" s="88"/>
      <c r="AM170" s="178"/>
      <c r="AN170" s="179"/>
      <c r="AO170" s="179"/>
      <c r="AP170" s="179"/>
      <c r="AQ170" s="179"/>
      <c r="AR170" s="29"/>
    </row>
    <row r="171" spans="1:44" ht="20.25" customHeight="1">
      <c r="A171" s="567"/>
      <c r="B171" s="568"/>
      <c r="C171" s="568"/>
      <c r="D171" s="568"/>
      <c r="E171" s="568"/>
      <c r="F171" s="568"/>
      <c r="G171" s="568"/>
      <c r="H171" s="569"/>
      <c r="I171" s="567"/>
      <c r="J171" s="568"/>
      <c r="K171" s="568"/>
      <c r="L171" s="568"/>
      <c r="M171" s="571"/>
      <c r="N171" s="79">
        <f>'【事業主控】　(内容はこのシートに入力してください)'!N171</f>
        <v>0</v>
      </c>
      <c r="O171" s="14" t="s">
        <v>32</v>
      </c>
      <c r="P171" s="79">
        <f>'【事業主控】　(内容はこのシートに入力してください)'!P171</f>
        <v>0</v>
      </c>
      <c r="Q171" s="14" t="s">
        <v>33</v>
      </c>
      <c r="R171" s="79">
        <f>'【事業主控】　(内容はこのシートに入力してください)'!R171</f>
        <v>0</v>
      </c>
      <c r="S171" s="577" t="s">
        <v>40</v>
      </c>
      <c r="T171" s="578"/>
      <c r="U171" s="520">
        <f>'【事業主控】　(内容はこのシートに入力してください)'!U171</f>
        <v>0</v>
      </c>
      <c r="V171" s="521"/>
      <c r="W171" s="521"/>
      <c r="X171" s="522"/>
      <c r="Y171" s="520">
        <f>'【事業主控】　(内容はこのシートに入力してください)'!Y171</f>
        <v>0</v>
      </c>
      <c r="Z171" s="521"/>
      <c r="AA171" s="521"/>
      <c r="AB171" s="522"/>
      <c r="AC171" s="520">
        <f>'【事業主控】　(内容はこのシートに入力してください)'!AC171</f>
        <v>0</v>
      </c>
      <c r="AD171" s="521"/>
      <c r="AE171" s="521"/>
      <c r="AF171" s="522"/>
      <c r="AG171" s="517">
        <f>'【事業主控】　(内容はこのシートに入力してください)'!AG171</f>
        <v>0</v>
      </c>
      <c r="AH171" s="517"/>
      <c r="AI171" s="517"/>
      <c r="AJ171" s="518"/>
      <c r="AK171" s="206">
        <f>'【事業主控】　(内容はこのシートに入力してください)'!AK171</f>
      </c>
      <c r="AL171" s="207"/>
      <c r="AM171" s="362">
        <f>'【事業主控】　(内容はこのシートに入力してください)'!AM171</f>
      </c>
      <c r="AN171" s="363"/>
      <c r="AO171" s="363"/>
      <c r="AP171" s="363"/>
      <c r="AQ171" s="363"/>
      <c r="AR171" s="35"/>
    </row>
    <row r="172" spans="1:44" ht="20.25" customHeight="1">
      <c r="A172" s="182" t="s">
        <v>41</v>
      </c>
      <c r="B172" s="183"/>
      <c r="C172" s="183"/>
      <c r="D172" s="184"/>
      <c r="E172" s="523" t="str">
        <f>E26</f>
        <v>38 既設建築物設備工事業</v>
      </c>
      <c r="F172" s="587"/>
      <c r="G172" s="588"/>
      <c r="H172" s="588"/>
      <c r="I172" s="588"/>
      <c r="J172" s="588"/>
      <c r="K172" s="588"/>
      <c r="L172" s="588"/>
      <c r="M172" s="589"/>
      <c r="N172" s="182" t="s">
        <v>42</v>
      </c>
      <c r="O172" s="183"/>
      <c r="P172" s="183"/>
      <c r="Q172" s="183"/>
      <c r="R172" s="183"/>
      <c r="S172" s="183"/>
      <c r="T172" s="184"/>
      <c r="U172" s="194"/>
      <c r="V172" s="195"/>
      <c r="W172" s="195"/>
      <c r="X172" s="196"/>
      <c r="Y172" s="38"/>
      <c r="Z172" s="39"/>
      <c r="AA172" s="39"/>
      <c r="AB172" s="37"/>
      <c r="AC172" s="38"/>
      <c r="AD172" s="39"/>
      <c r="AE172" s="39"/>
      <c r="AF172" s="37"/>
      <c r="AG172" s="194"/>
      <c r="AH172" s="195"/>
      <c r="AI172" s="195"/>
      <c r="AJ172" s="196"/>
      <c r="AK172" s="74"/>
      <c r="AL172" s="75"/>
      <c r="AM172" s="194"/>
      <c r="AN172" s="195"/>
      <c r="AO172" s="195"/>
      <c r="AP172" s="195"/>
      <c r="AQ172" s="195"/>
      <c r="AR172" s="29"/>
    </row>
    <row r="173" spans="1:44" ht="20.25" customHeight="1">
      <c r="A173" s="185"/>
      <c r="B173" s="186"/>
      <c r="C173" s="186"/>
      <c r="D173" s="187"/>
      <c r="E173" s="590"/>
      <c r="F173" s="591"/>
      <c r="G173" s="591"/>
      <c r="H173" s="591"/>
      <c r="I173" s="591"/>
      <c r="J173" s="591"/>
      <c r="K173" s="591"/>
      <c r="L173" s="591"/>
      <c r="M173" s="592"/>
      <c r="N173" s="185"/>
      <c r="O173" s="186"/>
      <c r="P173" s="186"/>
      <c r="Q173" s="186"/>
      <c r="R173" s="186"/>
      <c r="S173" s="186"/>
      <c r="T173" s="187"/>
      <c r="U173" s="362">
        <f>U155+U157+U159+U161+U163+U165+U167+U169+U171-U172</f>
        <v>0</v>
      </c>
      <c r="V173" s="363"/>
      <c r="W173" s="363"/>
      <c r="X173" s="529"/>
      <c r="Y173" s="362">
        <f>Y155+Y157+Y159+Y161+Y163+Y165+Y167+Y169+Y171</f>
        <v>0</v>
      </c>
      <c r="Z173" s="363"/>
      <c r="AA173" s="363"/>
      <c r="AB173" s="363"/>
      <c r="AC173" s="362">
        <f>AC155+AC157+AC159+AC161+AC163+AC165+AC167+AC169+AC171</f>
        <v>0</v>
      </c>
      <c r="AD173" s="363"/>
      <c r="AE173" s="363"/>
      <c r="AF173" s="363"/>
      <c r="AG173" s="362">
        <f>'【事業主控】　(内容はこのシートに入力してください)'!AG173</f>
        <v>0</v>
      </c>
      <c r="AH173" s="363"/>
      <c r="AI173" s="363"/>
      <c r="AJ173" s="529"/>
      <c r="AK173" s="206"/>
      <c r="AL173" s="207"/>
      <c r="AM173" s="362">
        <f>'【事業主控】　(内容はこのシートに入力してください)'!AM173</f>
        <v>0</v>
      </c>
      <c r="AN173" s="363"/>
      <c r="AO173" s="363"/>
      <c r="AP173" s="363"/>
      <c r="AQ173" s="363"/>
      <c r="AR173" s="35"/>
    </row>
    <row r="174" spans="1:44" ht="6.7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row>
    <row r="175" spans="1:44" ht="6"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8" customHeight="1">
      <c r="A176" s="10" t="s">
        <v>64</v>
      </c>
      <c r="B176" s="8"/>
      <c r="C176" s="8"/>
      <c r="D176" s="8"/>
      <c r="E176" s="8"/>
      <c r="F176" s="8"/>
      <c r="G176" s="8"/>
      <c r="H176" s="8"/>
      <c r="I176" s="8"/>
      <c r="J176" s="8"/>
      <c r="K176" s="17"/>
      <c r="L176" s="17"/>
      <c r="M176" s="17"/>
      <c r="N176" s="17"/>
      <c r="O176" s="17"/>
      <c r="P176" s="17"/>
      <c r="Q176" s="17"/>
      <c r="R176" s="53"/>
      <c r="S176" s="53"/>
      <c r="T176" s="53"/>
      <c r="U176" s="53"/>
      <c r="V176" s="53"/>
      <c r="W176" s="17"/>
      <c r="X176" s="17"/>
      <c r="Y176" s="17"/>
      <c r="Z176" s="17"/>
      <c r="AA176" s="17"/>
      <c r="AB176" s="17"/>
      <c r="AC176" s="8"/>
      <c r="AD176" s="8"/>
      <c r="AE176" s="8"/>
      <c r="AF176" s="8"/>
      <c r="AG176" s="8"/>
      <c r="AH176" s="8"/>
      <c r="AI176" s="8"/>
      <c r="AJ176" s="8"/>
      <c r="AK176" s="65"/>
      <c r="AL176" s="65"/>
      <c r="AM176" s="65"/>
      <c r="AN176" s="65"/>
      <c r="AO176" s="8"/>
      <c r="AP176" s="8"/>
      <c r="AQ176" s="8"/>
      <c r="AR176" s="8"/>
    </row>
    <row r="177" spans="1:44" ht="12" customHeight="1">
      <c r="A177" s="8"/>
      <c r="B177" s="8"/>
      <c r="C177" s="8"/>
      <c r="D177" s="8"/>
      <c r="E177" s="8"/>
      <c r="F177" s="8"/>
      <c r="G177" s="8"/>
      <c r="H177" s="8"/>
      <c r="I177" s="8"/>
      <c r="J177" s="8"/>
      <c r="K177" s="17"/>
      <c r="L177" s="66"/>
      <c r="M177" s="66"/>
      <c r="N177" s="66"/>
      <c r="O177" s="66"/>
      <c r="P177" s="66"/>
      <c r="Q177" s="66"/>
      <c r="R177" s="66"/>
      <c r="S177" s="67"/>
      <c r="T177" s="67"/>
      <c r="U177" s="67"/>
      <c r="V177" s="67"/>
      <c r="W177" s="67"/>
      <c r="X177" s="67"/>
      <c r="Y177" s="67"/>
      <c r="Z177" s="66"/>
      <c r="AA177" s="66"/>
      <c r="AB177" s="66"/>
      <c r="AC177" s="8"/>
      <c r="AD177" s="8"/>
      <c r="AE177" s="8"/>
      <c r="AF177" s="8"/>
      <c r="AG177" s="8"/>
      <c r="AH177" s="8"/>
      <c r="AI177" s="8"/>
      <c r="AJ177" s="8"/>
      <c r="AK177" s="65"/>
      <c r="AL177" s="65"/>
      <c r="AM177" s="8"/>
      <c r="AN177" s="8"/>
      <c r="AO177" s="434" t="s">
        <v>112</v>
      </c>
      <c r="AP177" s="435"/>
      <c r="AQ177" s="435"/>
      <c r="AR177" s="436"/>
    </row>
    <row r="178" spans="1:44" ht="12.75" customHeight="1">
      <c r="A178" s="8"/>
      <c r="B178" s="8"/>
      <c r="C178" s="8"/>
      <c r="D178" s="8"/>
      <c r="E178" s="8"/>
      <c r="F178" s="8"/>
      <c r="G178" s="8"/>
      <c r="H178" s="8"/>
      <c r="I178" s="8"/>
      <c r="J178" s="8"/>
      <c r="K178" s="17"/>
      <c r="L178" s="66"/>
      <c r="M178" s="66"/>
      <c r="N178" s="66"/>
      <c r="O178" s="66"/>
      <c r="P178" s="66"/>
      <c r="Q178" s="66"/>
      <c r="R178" s="66"/>
      <c r="S178" s="67"/>
      <c r="T178" s="67"/>
      <c r="U178" s="67"/>
      <c r="V178" s="67"/>
      <c r="W178" s="67"/>
      <c r="X178" s="67"/>
      <c r="Y178" s="67"/>
      <c r="Z178" s="66"/>
      <c r="AA178" s="66"/>
      <c r="AB178" s="66"/>
      <c r="AC178" s="8"/>
      <c r="AD178" s="8"/>
      <c r="AE178" s="8"/>
      <c r="AF178" s="8"/>
      <c r="AG178" s="8"/>
      <c r="AH178" s="8"/>
      <c r="AI178" s="8"/>
      <c r="AJ178" s="8"/>
      <c r="AK178" s="65"/>
      <c r="AL178" s="65"/>
      <c r="AM178" s="8"/>
      <c r="AN178" s="8"/>
      <c r="AO178" s="437"/>
      <c r="AP178" s="438"/>
      <c r="AQ178" s="438"/>
      <c r="AR178" s="439"/>
    </row>
    <row r="179" spans="1:44" ht="12.75" customHeight="1">
      <c r="A179" s="8"/>
      <c r="B179" s="8"/>
      <c r="C179" s="8"/>
      <c r="D179" s="8"/>
      <c r="E179" s="8"/>
      <c r="F179" s="8"/>
      <c r="G179" s="8"/>
      <c r="H179" s="8"/>
      <c r="I179" s="8"/>
      <c r="J179" s="8"/>
      <c r="K179" s="17"/>
      <c r="L179" s="66"/>
      <c r="M179" s="66"/>
      <c r="N179" s="66"/>
      <c r="O179" s="66"/>
      <c r="P179" s="66"/>
      <c r="Q179" s="66"/>
      <c r="R179" s="66"/>
      <c r="S179" s="66"/>
      <c r="T179" s="66"/>
      <c r="U179" s="66"/>
      <c r="V179" s="66"/>
      <c r="W179" s="66"/>
      <c r="X179" s="66"/>
      <c r="Y179" s="66"/>
      <c r="Z179" s="66"/>
      <c r="AA179" s="66"/>
      <c r="AB179" s="66"/>
      <c r="AC179" s="8"/>
      <c r="AD179" s="8"/>
      <c r="AE179" s="8"/>
      <c r="AF179" s="8"/>
      <c r="AG179" s="8"/>
      <c r="AH179" s="8"/>
      <c r="AI179" s="8"/>
      <c r="AJ179" s="8"/>
      <c r="AK179" s="65"/>
      <c r="AL179" s="65"/>
      <c r="AM179" s="8"/>
      <c r="AN179" s="8"/>
      <c r="AO179" s="8"/>
      <c r="AP179" s="8"/>
      <c r="AQ179" s="8"/>
      <c r="AR179" s="8"/>
    </row>
    <row r="180" spans="1:44" ht="6" customHeight="1">
      <c r="A180" s="8"/>
      <c r="B180" s="8"/>
      <c r="C180" s="8"/>
      <c r="D180" s="8"/>
      <c r="E180" s="8"/>
      <c r="F180" s="8"/>
      <c r="G180" s="8"/>
      <c r="H180" s="8"/>
      <c r="I180" s="8"/>
      <c r="J180" s="8"/>
      <c r="K180" s="17"/>
      <c r="L180" s="66"/>
      <c r="M180" s="66"/>
      <c r="N180" s="66"/>
      <c r="O180" s="66"/>
      <c r="P180" s="66"/>
      <c r="Q180" s="66"/>
      <c r="R180" s="66"/>
      <c r="S180" s="66"/>
      <c r="T180" s="66"/>
      <c r="U180" s="66"/>
      <c r="V180" s="66"/>
      <c r="W180" s="66"/>
      <c r="X180" s="66"/>
      <c r="Y180" s="66"/>
      <c r="Z180" s="66"/>
      <c r="AA180" s="66"/>
      <c r="AB180" s="66"/>
      <c r="AC180" s="8"/>
      <c r="AD180" s="8"/>
      <c r="AE180" s="8"/>
      <c r="AF180" s="8"/>
      <c r="AG180" s="8"/>
      <c r="AH180" s="8"/>
      <c r="AI180" s="8"/>
      <c r="AJ180" s="8"/>
      <c r="AK180" s="65"/>
      <c r="AL180" s="65"/>
      <c r="AM180" s="8"/>
      <c r="AN180" s="8"/>
      <c r="AO180" s="8"/>
      <c r="AP180" s="8"/>
      <c r="AQ180" s="8"/>
      <c r="AR180" s="8"/>
    </row>
    <row r="181" spans="1:44" ht="11.25" customHeight="1">
      <c r="A181" s="451" t="s">
        <v>3</v>
      </c>
      <c r="B181" s="452"/>
      <c r="C181" s="452"/>
      <c r="D181" s="452"/>
      <c r="E181" s="452"/>
      <c r="F181" s="452"/>
      <c r="G181" s="452"/>
      <c r="H181" s="452"/>
      <c r="I181" s="455" t="s">
        <v>4</v>
      </c>
      <c r="J181" s="455"/>
      <c r="K181" s="16" t="s">
        <v>5</v>
      </c>
      <c r="L181" s="455" t="s">
        <v>6</v>
      </c>
      <c r="M181" s="455"/>
      <c r="N181" s="456" t="s">
        <v>7</v>
      </c>
      <c r="O181" s="455"/>
      <c r="P181" s="455"/>
      <c r="Q181" s="455"/>
      <c r="R181" s="455"/>
      <c r="S181" s="455"/>
      <c r="T181" s="455" t="s">
        <v>8</v>
      </c>
      <c r="U181" s="455"/>
      <c r="V181" s="455"/>
      <c r="W181" s="17"/>
      <c r="X181" s="17"/>
      <c r="Y181" s="17"/>
      <c r="Z181" s="17"/>
      <c r="AA181" s="17"/>
      <c r="AB181" s="17"/>
      <c r="AC181" s="14"/>
      <c r="AD181" s="14"/>
      <c r="AE181" s="14"/>
      <c r="AF181" s="14"/>
      <c r="AG181" s="14"/>
      <c r="AH181" s="14"/>
      <c r="AI181" s="14"/>
      <c r="AJ181" s="17"/>
      <c r="AK181" s="415">
        <f>'【事業主控】　(内容はこのシートに入力してください)'!AK181</f>
        <v>2</v>
      </c>
      <c r="AL181" s="301"/>
      <c r="AM181" s="440" t="s">
        <v>9</v>
      </c>
      <c r="AN181" s="440"/>
      <c r="AO181" s="301">
        <v>6</v>
      </c>
      <c r="AP181" s="301"/>
      <c r="AQ181" s="440" t="s">
        <v>10</v>
      </c>
      <c r="AR181" s="441"/>
    </row>
    <row r="182" spans="1:44" ht="11.25" customHeight="1">
      <c r="A182" s="452"/>
      <c r="B182" s="452"/>
      <c r="C182" s="452"/>
      <c r="D182" s="452"/>
      <c r="E182" s="452"/>
      <c r="F182" s="452"/>
      <c r="G182" s="452"/>
      <c r="H182" s="452"/>
      <c r="I182" s="309" t="s">
        <v>11</v>
      </c>
      <c r="J182" s="264" t="s">
        <v>12</v>
      </c>
      <c r="K182" s="311" t="s">
        <v>12</v>
      </c>
      <c r="L182" s="261" t="s">
        <v>13</v>
      </c>
      <c r="M182" s="264" t="s">
        <v>14</v>
      </c>
      <c r="N182" s="261" t="s">
        <v>15</v>
      </c>
      <c r="O182" s="267" t="s">
        <v>11</v>
      </c>
      <c r="P182" s="267" t="s">
        <v>14</v>
      </c>
      <c r="Q182" s="267" t="s">
        <v>11</v>
      </c>
      <c r="R182" s="267" t="s">
        <v>17</v>
      </c>
      <c r="S182" s="264" t="s">
        <v>18</v>
      </c>
      <c r="T182" s="261" t="str">
        <f>T10</f>
        <v>9</v>
      </c>
      <c r="U182" s="267" t="str">
        <f>U10</f>
        <v>9</v>
      </c>
      <c r="V182" s="264" t="str">
        <f>V10</f>
        <v>9</v>
      </c>
      <c r="W182" s="17"/>
      <c r="X182" s="17"/>
      <c r="Y182" s="17"/>
      <c r="Z182" s="17"/>
      <c r="AA182" s="17"/>
      <c r="AB182" s="17"/>
      <c r="AC182" s="14"/>
      <c r="AD182" s="14"/>
      <c r="AE182" s="14"/>
      <c r="AF182" s="14"/>
      <c r="AG182" s="14"/>
      <c r="AH182" s="14"/>
      <c r="AI182" s="14"/>
      <c r="AJ182" s="17"/>
      <c r="AK182" s="302"/>
      <c r="AL182" s="303"/>
      <c r="AM182" s="442"/>
      <c r="AN182" s="442"/>
      <c r="AO182" s="303"/>
      <c r="AP182" s="303"/>
      <c r="AQ182" s="442"/>
      <c r="AR182" s="443"/>
    </row>
    <row r="183" spans="1:44" ht="11.25" customHeight="1">
      <c r="A183" s="452"/>
      <c r="B183" s="452"/>
      <c r="C183" s="452"/>
      <c r="D183" s="452"/>
      <c r="E183" s="452"/>
      <c r="F183" s="452"/>
      <c r="G183" s="452"/>
      <c r="H183" s="452"/>
      <c r="I183" s="310"/>
      <c r="J183" s="265"/>
      <c r="K183" s="312"/>
      <c r="L183" s="262"/>
      <c r="M183" s="265"/>
      <c r="N183" s="262"/>
      <c r="O183" s="268"/>
      <c r="P183" s="268"/>
      <c r="Q183" s="268"/>
      <c r="R183" s="268"/>
      <c r="S183" s="265"/>
      <c r="T183" s="262"/>
      <c r="U183" s="268"/>
      <c r="V183" s="265"/>
      <c r="W183" s="17"/>
      <c r="X183" s="17"/>
      <c r="Y183" s="17"/>
      <c r="Z183" s="17"/>
      <c r="AA183" s="17"/>
      <c r="AB183" s="17"/>
      <c r="AC183" s="14"/>
      <c r="AD183" s="14"/>
      <c r="AE183" s="14"/>
      <c r="AF183" s="14"/>
      <c r="AG183" s="14"/>
      <c r="AH183" s="14"/>
      <c r="AI183" s="14"/>
      <c r="AJ183" s="17"/>
      <c r="AK183" s="304"/>
      <c r="AL183" s="305"/>
      <c r="AM183" s="444"/>
      <c r="AN183" s="444"/>
      <c r="AO183" s="305"/>
      <c r="AP183" s="305"/>
      <c r="AQ183" s="444"/>
      <c r="AR183" s="445"/>
    </row>
    <row r="184" spans="1:44" ht="6" customHeight="1">
      <c r="A184" s="454"/>
      <c r="B184" s="454"/>
      <c r="C184" s="454"/>
      <c r="D184" s="454"/>
      <c r="E184" s="454"/>
      <c r="F184" s="454"/>
      <c r="G184" s="454"/>
      <c r="H184" s="454"/>
      <c r="I184" s="310"/>
      <c r="J184" s="266"/>
      <c r="K184" s="313"/>
      <c r="L184" s="263"/>
      <c r="M184" s="266"/>
      <c r="N184" s="263"/>
      <c r="O184" s="269"/>
      <c r="P184" s="269"/>
      <c r="Q184" s="269"/>
      <c r="R184" s="269"/>
      <c r="S184" s="266"/>
      <c r="T184" s="263"/>
      <c r="U184" s="269"/>
      <c r="V184" s="266"/>
      <c r="W184" s="17"/>
      <c r="X184" s="17"/>
      <c r="Y184" s="17"/>
      <c r="Z184" s="17"/>
      <c r="AA184" s="17"/>
      <c r="AB184" s="17"/>
      <c r="AC184" s="17"/>
      <c r="AD184" s="17"/>
      <c r="AE184" s="17"/>
      <c r="AF184" s="17"/>
      <c r="AG184" s="17"/>
      <c r="AH184" s="17"/>
      <c r="AI184" s="17"/>
      <c r="AJ184" s="17"/>
      <c r="AK184" s="8"/>
      <c r="AL184" s="8"/>
      <c r="AM184" s="8"/>
      <c r="AN184" s="8"/>
      <c r="AO184" s="8"/>
      <c r="AP184" s="8"/>
      <c r="AQ184" s="8"/>
      <c r="AR184" s="8"/>
    </row>
    <row r="185" spans="1:44" ht="15" customHeight="1">
      <c r="A185" s="459" t="s">
        <v>71</v>
      </c>
      <c r="B185" s="460"/>
      <c r="C185" s="460"/>
      <c r="D185" s="460"/>
      <c r="E185" s="460"/>
      <c r="F185" s="460"/>
      <c r="G185" s="460"/>
      <c r="H185" s="461"/>
      <c r="I185" s="459" t="s">
        <v>20</v>
      </c>
      <c r="J185" s="460"/>
      <c r="K185" s="460"/>
      <c r="L185" s="460"/>
      <c r="M185" s="468"/>
      <c r="N185" s="471" t="s">
        <v>72</v>
      </c>
      <c r="O185" s="460"/>
      <c r="P185" s="460"/>
      <c r="Q185" s="460"/>
      <c r="R185" s="460"/>
      <c r="S185" s="460"/>
      <c r="T185" s="461"/>
      <c r="U185" s="18" t="s">
        <v>22</v>
      </c>
      <c r="V185" s="19"/>
      <c r="W185" s="19"/>
      <c r="X185" s="474" t="s">
        <v>23</v>
      </c>
      <c r="Y185" s="474"/>
      <c r="Z185" s="474"/>
      <c r="AA185" s="474"/>
      <c r="AB185" s="474"/>
      <c r="AC185" s="474"/>
      <c r="AD185" s="474"/>
      <c r="AE185" s="474"/>
      <c r="AF185" s="474"/>
      <c r="AG185" s="474"/>
      <c r="AH185" s="19"/>
      <c r="AI185" s="19"/>
      <c r="AJ185" s="20"/>
      <c r="AK185" s="561" t="s">
        <v>24</v>
      </c>
      <c r="AL185" s="561"/>
      <c r="AM185" s="446" t="s">
        <v>25</v>
      </c>
      <c r="AN185" s="446"/>
      <c r="AO185" s="446"/>
      <c r="AP185" s="446"/>
      <c r="AQ185" s="446"/>
      <c r="AR185" s="447"/>
    </row>
    <row r="186" spans="1:44" ht="15" customHeight="1">
      <c r="A186" s="462"/>
      <c r="B186" s="463"/>
      <c r="C186" s="463"/>
      <c r="D186" s="463"/>
      <c r="E186" s="463"/>
      <c r="F186" s="463"/>
      <c r="G186" s="463"/>
      <c r="H186" s="464"/>
      <c r="I186" s="462"/>
      <c r="J186" s="463"/>
      <c r="K186" s="463"/>
      <c r="L186" s="463"/>
      <c r="M186" s="469"/>
      <c r="N186" s="472"/>
      <c r="O186" s="463"/>
      <c r="P186" s="463"/>
      <c r="Q186" s="463"/>
      <c r="R186" s="463"/>
      <c r="S186" s="463"/>
      <c r="T186" s="464"/>
      <c r="U186" s="475" t="s">
        <v>26</v>
      </c>
      <c r="V186" s="440"/>
      <c r="W186" s="440"/>
      <c r="X186" s="441"/>
      <c r="Y186" s="475" t="s">
        <v>27</v>
      </c>
      <c r="Z186" s="477"/>
      <c r="AA186" s="477"/>
      <c r="AB186" s="478"/>
      <c r="AC186" s="482" t="s">
        <v>28</v>
      </c>
      <c r="AD186" s="483"/>
      <c r="AE186" s="483"/>
      <c r="AF186" s="484"/>
      <c r="AG186" s="488" t="s">
        <v>29</v>
      </c>
      <c r="AH186" s="489"/>
      <c r="AI186" s="489"/>
      <c r="AJ186" s="490"/>
      <c r="AK186" s="562" t="s">
        <v>73</v>
      </c>
      <c r="AL186" s="562"/>
      <c r="AM186" s="498" t="s">
        <v>31</v>
      </c>
      <c r="AN186" s="499"/>
      <c r="AO186" s="499"/>
      <c r="AP186" s="499"/>
      <c r="AQ186" s="500"/>
      <c r="AR186" s="501"/>
    </row>
    <row r="187" spans="1:44" ht="15" customHeight="1">
      <c r="A187" s="465"/>
      <c r="B187" s="466"/>
      <c r="C187" s="466"/>
      <c r="D187" s="466"/>
      <c r="E187" s="466"/>
      <c r="F187" s="466"/>
      <c r="G187" s="466"/>
      <c r="H187" s="467"/>
      <c r="I187" s="465"/>
      <c r="J187" s="466"/>
      <c r="K187" s="466"/>
      <c r="L187" s="466"/>
      <c r="M187" s="470"/>
      <c r="N187" s="473"/>
      <c r="O187" s="466"/>
      <c r="P187" s="466"/>
      <c r="Q187" s="466"/>
      <c r="R187" s="466"/>
      <c r="S187" s="466"/>
      <c r="T187" s="467"/>
      <c r="U187" s="476"/>
      <c r="V187" s="444"/>
      <c r="W187" s="444"/>
      <c r="X187" s="445"/>
      <c r="Y187" s="479"/>
      <c r="Z187" s="480"/>
      <c r="AA187" s="480"/>
      <c r="AB187" s="481"/>
      <c r="AC187" s="485"/>
      <c r="AD187" s="486"/>
      <c r="AE187" s="486"/>
      <c r="AF187" s="487"/>
      <c r="AG187" s="491"/>
      <c r="AH187" s="492"/>
      <c r="AI187" s="492"/>
      <c r="AJ187" s="493"/>
      <c r="AK187" s="563"/>
      <c r="AL187" s="563"/>
      <c r="AM187" s="502"/>
      <c r="AN187" s="502"/>
      <c r="AO187" s="502"/>
      <c r="AP187" s="502"/>
      <c r="AQ187" s="502"/>
      <c r="AR187" s="503"/>
    </row>
    <row r="188" spans="1:44" ht="20.25" customHeight="1">
      <c r="A188" s="564">
        <f>'【事業主控】　(内容はこのシートに入力してください)'!A188</f>
        <v>0</v>
      </c>
      <c r="B188" s="565"/>
      <c r="C188" s="565"/>
      <c r="D188" s="565"/>
      <c r="E188" s="565"/>
      <c r="F188" s="565"/>
      <c r="G188" s="565"/>
      <c r="H188" s="566"/>
      <c r="I188" s="564">
        <f>'【事業主控】　(内容はこのシートに入力してください)'!I188</f>
        <v>0</v>
      </c>
      <c r="J188" s="565"/>
      <c r="K188" s="565"/>
      <c r="L188" s="565"/>
      <c r="M188" s="570"/>
      <c r="N188" s="68">
        <f>'【事業主控】　(内容はこのシートに入力してください)'!N188</f>
        <v>0</v>
      </c>
      <c r="O188" s="24" t="s">
        <v>32</v>
      </c>
      <c r="P188" s="68">
        <f>'【事業主控】　(内容はこのシートに入力してください)'!P188</f>
        <v>0</v>
      </c>
      <c r="Q188" s="24" t="s">
        <v>33</v>
      </c>
      <c r="R188" s="68">
        <f>'【事業主控】　(内容はこのシートに入力してください)'!R188</f>
        <v>0</v>
      </c>
      <c r="S188" s="572" t="s">
        <v>74</v>
      </c>
      <c r="T188" s="573"/>
      <c r="U188" s="225"/>
      <c r="V188" s="226"/>
      <c r="W188" s="226"/>
      <c r="X188" s="70" t="s">
        <v>35</v>
      </c>
      <c r="Y188" s="71"/>
      <c r="Z188" s="72"/>
      <c r="AA188" s="72"/>
      <c r="AB188" s="70" t="s">
        <v>35</v>
      </c>
      <c r="AC188" s="71"/>
      <c r="AD188" s="72"/>
      <c r="AE188" s="72"/>
      <c r="AF188" s="73" t="s">
        <v>35</v>
      </c>
      <c r="AG188" s="574"/>
      <c r="AH188" s="575"/>
      <c r="AI188" s="575"/>
      <c r="AJ188" s="576"/>
      <c r="AK188" s="71"/>
      <c r="AL188" s="88"/>
      <c r="AM188" s="225"/>
      <c r="AN188" s="226"/>
      <c r="AO188" s="226"/>
      <c r="AP188" s="226"/>
      <c r="AQ188" s="226"/>
      <c r="AR188" s="76" t="s">
        <v>35</v>
      </c>
    </row>
    <row r="189" spans="1:44" ht="20.25" customHeight="1">
      <c r="A189" s="567"/>
      <c r="B189" s="568"/>
      <c r="C189" s="568"/>
      <c r="D189" s="568"/>
      <c r="E189" s="568"/>
      <c r="F189" s="568"/>
      <c r="G189" s="568"/>
      <c r="H189" s="569"/>
      <c r="I189" s="567"/>
      <c r="J189" s="568"/>
      <c r="K189" s="568"/>
      <c r="L189" s="568"/>
      <c r="M189" s="571"/>
      <c r="N189" s="77">
        <f>'【事業主控】　(内容はこのシートに入力してください)'!N189</f>
        <v>0</v>
      </c>
      <c r="O189" s="14" t="s">
        <v>32</v>
      </c>
      <c r="P189" s="79">
        <f>'【事業主控】　(内容はこのシートに入力してください)'!P189</f>
        <v>0</v>
      </c>
      <c r="Q189" s="14" t="s">
        <v>33</v>
      </c>
      <c r="R189" s="79">
        <f>'【事業主控】　(内容はこのシートに入力してください)'!R189</f>
        <v>0</v>
      </c>
      <c r="S189" s="498" t="s">
        <v>75</v>
      </c>
      <c r="T189" s="499"/>
      <c r="U189" s="520">
        <f>'【事業主控】　(内容はこのシートに入力してください)'!U189</f>
        <v>0</v>
      </c>
      <c r="V189" s="521"/>
      <c r="W189" s="521"/>
      <c r="X189" s="522"/>
      <c r="Y189" s="520">
        <f>'【事業主控】　(内容はこのシートに入力してください)'!Y189</f>
        <v>0</v>
      </c>
      <c r="Z189" s="521"/>
      <c r="AA189" s="521"/>
      <c r="AB189" s="522"/>
      <c r="AC189" s="520">
        <f>'【事業主控】　(内容はこのシートに入力してください)'!AC189</f>
        <v>0</v>
      </c>
      <c r="AD189" s="521"/>
      <c r="AE189" s="521"/>
      <c r="AF189" s="522"/>
      <c r="AG189" s="362">
        <f>'【事業主控】　(内容はこのシートに入力してください)'!AG189</f>
        <v>0</v>
      </c>
      <c r="AH189" s="363"/>
      <c r="AI189" s="363"/>
      <c r="AJ189" s="529"/>
      <c r="AK189" s="206">
        <f>'【事業主控】　(内容はこのシートに入力してください)'!AK189</f>
      </c>
      <c r="AL189" s="207"/>
      <c r="AM189" s="362">
        <f>'【事業主控】　(内容はこのシートに入力してください)'!AM189</f>
      </c>
      <c r="AN189" s="363"/>
      <c r="AO189" s="363"/>
      <c r="AP189" s="363"/>
      <c r="AQ189" s="363"/>
      <c r="AR189" s="35"/>
    </row>
    <row r="190" spans="1:44" ht="20.25" customHeight="1">
      <c r="A190" s="564">
        <f>'【事業主控】　(内容はこのシートに入力してください)'!A190</f>
        <v>0</v>
      </c>
      <c r="B190" s="565"/>
      <c r="C190" s="565"/>
      <c r="D190" s="565"/>
      <c r="E190" s="565"/>
      <c r="F190" s="565"/>
      <c r="G190" s="565"/>
      <c r="H190" s="566"/>
      <c r="I190" s="564">
        <f>'【事業主控】　(内容はこのシートに入力してください)'!I190</f>
        <v>0</v>
      </c>
      <c r="J190" s="565"/>
      <c r="K190" s="565"/>
      <c r="L190" s="565"/>
      <c r="M190" s="570"/>
      <c r="N190" s="80">
        <f>'【事業主控】　(内容はこのシートに入力してください)'!N190</f>
        <v>0</v>
      </c>
      <c r="O190" s="24" t="s">
        <v>32</v>
      </c>
      <c r="P190" s="68">
        <f>'【事業主控】　(内容はこのシートに入力してください)'!P190</f>
        <v>0</v>
      </c>
      <c r="Q190" s="24" t="s">
        <v>33</v>
      </c>
      <c r="R190" s="68">
        <f>'【事業主控】　(内容はこのシートに入力してください)'!R190</f>
        <v>0</v>
      </c>
      <c r="S190" s="572" t="s">
        <v>39</v>
      </c>
      <c r="T190" s="573"/>
      <c r="U190" s="178"/>
      <c r="V190" s="179"/>
      <c r="W190" s="179"/>
      <c r="X190" s="37"/>
      <c r="Y190" s="38"/>
      <c r="Z190" s="39"/>
      <c r="AA190" s="39"/>
      <c r="AB190" s="37"/>
      <c r="AC190" s="38"/>
      <c r="AD190" s="39"/>
      <c r="AE190" s="39"/>
      <c r="AF190" s="40"/>
      <c r="AG190" s="194"/>
      <c r="AH190" s="195"/>
      <c r="AI190" s="195"/>
      <c r="AJ190" s="196"/>
      <c r="AK190" s="71"/>
      <c r="AL190" s="88"/>
      <c r="AM190" s="178"/>
      <c r="AN190" s="179"/>
      <c r="AO190" s="179"/>
      <c r="AP190" s="179"/>
      <c r="AQ190" s="179"/>
      <c r="AR190" s="29"/>
    </row>
    <row r="191" spans="1:44" ht="20.25" customHeight="1">
      <c r="A191" s="567"/>
      <c r="B191" s="568"/>
      <c r="C191" s="568"/>
      <c r="D191" s="568"/>
      <c r="E191" s="568"/>
      <c r="F191" s="568"/>
      <c r="G191" s="568"/>
      <c r="H191" s="569"/>
      <c r="I191" s="567"/>
      <c r="J191" s="568"/>
      <c r="K191" s="568"/>
      <c r="L191" s="568"/>
      <c r="M191" s="571"/>
      <c r="N191" s="79">
        <f>'【事業主控】　(内容はこのシートに入力してください)'!N191</f>
        <v>0</v>
      </c>
      <c r="O191" s="14" t="s">
        <v>32</v>
      </c>
      <c r="P191" s="79">
        <f>'【事業主控】　(内容はこのシートに入力してください)'!P191</f>
        <v>0</v>
      </c>
      <c r="Q191" s="14" t="s">
        <v>33</v>
      </c>
      <c r="R191" s="79">
        <f>'【事業主控】　(内容はこのシートに入力してください)'!R191</f>
        <v>0</v>
      </c>
      <c r="S191" s="577" t="s">
        <v>40</v>
      </c>
      <c r="T191" s="578"/>
      <c r="U191" s="520">
        <f>'【事業主控】　(内容はこのシートに入力してください)'!U191</f>
        <v>0</v>
      </c>
      <c r="V191" s="521"/>
      <c r="W191" s="521"/>
      <c r="X191" s="522"/>
      <c r="Y191" s="520">
        <f>'【事業主控】　(内容はこのシートに入力してください)'!Y191</f>
        <v>0</v>
      </c>
      <c r="Z191" s="521"/>
      <c r="AA191" s="521"/>
      <c r="AB191" s="522"/>
      <c r="AC191" s="520">
        <f>'【事業主控】　(内容はこのシートに入力してください)'!AC191</f>
        <v>0</v>
      </c>
      <c r="AD191" s="521"/>
      <c r="AE191" s="521"/>
      <c r="AF191" s="522"/>
      <c r="AG191" s="362">
        <f>'【事業主控】　(内容はこのシートに入力してください)'!AG191</f>
        <v>0</v>
      </c>
      <c r="AH191" s="363"/>
      <c r="AI191" s="363"/>
      <c r="AJ191" s="529"/>
      <c r="AK191" s="206">
        <f>'【事業主控】　(内容はこのシートに入力してください)'!AK191</f>
      </c>
      <c r="AL191" s="207"/>
      <c r="AM191" s="362">
        <f>'【事業主控】　(内容はこのシートに入力してください)'!AM191</f>
      </c>
      <c r="AN191" s="363"/>
      <c r="AO191" s="363"/>
      <c r="AP191" s="363"/>
      <c r="AQ191" s="363"/>
      <c r="AR191" s="35"/>
    </row>
    <row r="192" spans="1:44" ht="20.25" customHeight="1">
      <c r="A192" s="564">
        <f>'【事業主控】　(内容はこのシートに入力してください)'!A192</f>
        <v>0</v>
      </c>
      <c r="B192" s="565"/>
      <c r="C192" s="565"/>
      <c r="D192" s="565"/>
      <c r="E192" s="565"/>
      <c r="F192" s="565"/>
      <c r="G192" s="565"/>
      <c r="H192" s="566"/>
      <c r="I192" s="564">
        <f>'【事業主控】　(内容はこのシートに入力してください)'!I192</f>
        <v>0</v>
      </c>
      <c r="J192" s="565"/>
      <c r="K192" s="565"/>
      <c r="L192" s="565"/>
      <c r="M192" s="570"/>
      <c r="N192" s="68">
        <f>'【事業主控】　(内容はこのシートに入力してください)'!N192</f>
        <v>0</v>
      </c>
      <c r="O192" s="24" t="s">
        <v>32</v>
      </c>
      <c r="P192" s="68">
        <f>'【事業主控】　(内容はこのシートに入力してください)'!P192</f>
        <v>0</v>
      </c>
      <c r="Q192" s="24" t="s">
        <v>33</v>
      </c>
      <c r="R192" s="68">
        <f>'【事業主控】　(内容はこのシートに入力してください)'!R192</f>
        <v>0</v>
      </c>
      <c r="S192" s="572" t="s">
        <v>39</v>
      </c>
      <c r="T192" s="573"/>
      <c r="U192" s="178"/>
      <c r="V192" s="179"/>
      <c r="W192" s="179"/>
      <c r="X192" s="37"/>
      <c r="Y192" s="38"/>
      <c r="Z192" s="39"/>
      <c r="AA192" s="39"/>
      <c r="AB192" s="37"/>
      <c r="AC192" s="38"/>
      <c r="AD192" s="39"/>
      <c r="AE192" s="39"/>
      <c r="AF192" s="40"/>
      <c r="AG192" s="194"/>
      <c r="AH192" s="195"/>
      <c r="AI192" s="195"/>
      <c r="AJ192" s="196"/>
      <c r="AK192" s="71"/>
      <c r="AL192" s="88"/>
      <c r="AM192" s="178"/>
      <c r="AN192" s="179"/>
      <c r="AO192" s="179"/>
      <c r="AP192" s="179"/>
      <c r="AQ192" s="179"/>
      <c r="AR192" s="29"/>
    </row>
    <row r="193" spans="1:44" ht="20.25" customHeight="1">
      <c r="A193" s="567"/>
      <c r="B193" s="568"/>
      <c r="C193" s="568"/>
      <c r="D193" s="568"/>
      <c r="E193" s="568"/>
      <c r="F193" s="568"/>
      <c r="G193" s="568"/>
      <c r="H193" s="569"/>
      <c r="I193" s="567"/>
      <c r="J193" s="568"/>
      <c r="K193" s="568"/>
      <c r="L193" s="568"/>
      <c r="M193" s="571"/>
      <c r="N193" s="77">
        <f>'【事業主控】　(内容はこのシートに入力してください)'!N193</f>
        <v>0</v>
      </c>
      <c r="O193" s="14" t="s">
        <v>32</v>
      </c>
      <c r="P193" s="79">
        <f>'【事業主控】　(内容はこのシートに入力してください)'!P193</f>
        <v>0</v>
      </c>
      <c r="Q193" s="14" t="s">
        <v>33</v>
      </c>
      <c r="R193" s="79">
        <f>'【事業主控】　(内容はこのシートに入力してください)'!R193</f>
        <v>0</v>
      </c>
      <c r="S193" s="577" t="s">
        <v>40</v>
      </c>
      <c r="T193" s="578"/>
      <c r="U193" s="520">
        <f>'【事業主控】　(内容はこのシートに入力してください)'!U193</f>
        <v>0</v>
      </c>
      <c r="V193" s="521"/>
      <c r="W193" s="521"/>
      <c r="X193" s="522"/>
      <c r="Y193" s="520">
        <f>'【事業主控】　(内容はこのシートに入力してください)'!Y193</f>
        <v>0</v>
      </c>
      <c r="Z193" s="521"/>
      <c r="AA193" s="521"/>
      <c r="AB193" s="522"/>
      <c r="AC193" s="520">
        <f>'【事業主控】　(内容はこのシートに入力してください)'!AC193</f>
        <v>0</v>
      </c>
      <c r="AD193" s="521"/>
      <c r="AE193" s="521"/>
      <c r="AF193" s="522"/>
      <c r="AG193" s="362">
        <f>'【事業主控】　(内容はこのシートに入力してください)'!AG193</f>
        <v>0</v>
      </c>
      <c r="AH193" s="363"/>
      <c r="AI193" s="363"/>
      <c r="AJ193" s="529"/>
      <c r="AK193" s="206">
        <f>'【事業主控】　(内容はこのシートに入力してください)'!AK193</f>
      </c>
      <c r="AL193" s="207"/>
      <c r="AM193" s="362">
        <f>'【事業主控】　(内容はこのシートに入力してください)'!AM193</f>
      </c>
      <c r="AN193" s="363"/>
      <c r="AO193" s="363"/>
      <c r="AP193" s="363"/>
      <c r="AQ193" s="363"/>
      <c r="AR193" s="35"/>
    </row>
    <row r="194" spans="1:44" ht="20.25" customHeight="1">
      <c r="A194" s="564">
        <f>'【事業主控】　(内容はこのシートに入力してください)'!A194</f>
        <v>0</v>
      </c>
      <c r="B194" s="565"/>
      <c r="C194" s="565"/>
      <c r="D194" s="565"/>
      <c r="E194" s="565"/>
      <c r="F194" s="565"/>
      <c r="G194" s="565"/>
      <c r="H194" s="566"/>
      <c r="I194" s="564">
        <f>'【事業主控】　(内容はこのシートに入力してください)'!I194</f>
        <v>0</v>
      </c>
      <c r="J194" s="565"/>
      <c r="K194" s="565"/>
      <c r="L194" s="565"/>
      <c r="M194" s="570"/>
      <c r="N194" s="80">
        <f>'【事業主控】　(内容はこのシートに入力してください)'!N194</f>
        <v>0</v>
      </c>
      <c r="O194" s="24" t="s">
        <v>32</v>
      </c>
      <c r="P194" s="68">
        <f>'【事業主控】　(内容はこのシートに入力してください)'!P194</f>
        <v>0</v>
      </c>
      <c r="Q194" s="24" t="s">
        <v>33</v>
      </c>
      <c r="R194" s="68">
        <f>'【事業主控】　(内容はこのシートに入力してください)'!R194</f>
        <v>0</v>
      </c>
      <c r="S194" s="572" t="s">
        <v>39</v>
      </c>
      <c r="T194" s="573"/>
      <c r="U194" s="223"/>
      <c r="V194" s="224"/>
      <c r="W194" s="224"/>
      <c r="X194" s="43"/>
      <c r="Y194" s="44"/>
      <c r="Z194" s="33"/>
      <c r="AA194" s="33"/>
      <c r="AB194" s="43"/>
      <c r="AC194" s="44"/>
      <c r="AD194" s="33"/>
      <c r="AE194" s="33"/>
      <c r="AF194" s="45"/>
      <c r="AG194" s="194"/>
      <c r="AH194" s="195"/>
      <c r="AI194" s="195"/>
      <c r="AJ194" s="196"/>
      <c r="AK194" s="71"/>
      <c r="AL194" s="88"/>
      <c r="AM194" s="178"/>
      <c r="AN194" s="179"/>
      <c r="AO194" s="179"/>
      <c r="AP194" s="179"/>
      <c r="AQ194" s="179"/>
      <c r="AR194" s="29"/>
    </row>
    <row r="195" spans="1:44" ht="20.25" customHeight="1">
      <c r="A195" s="567"/>
      <c r="B195" s="568"/>
      <c r="C195" s="568"/>
      <c r="D195" s="568"/>
      <c r="E195" s="568"/>
      <c r="F195" s="568"/>
      <c r="G195" s="568"/>
      <c r="H195" s="569"/>
      <c r="I195" s="567"/>
      <c r="J195" s="568"/>
      <c r="K195" s="568"/>
      <c r="L195" s="568"/>
      <c r="M195" s="571"/>
      <c r="N195" s="79">
        <f>'【事業主控】　(内容はこのシートに入力してください)'!N195</f>
        <v>0</v>
      </c>
      <c r="O195" s="14" t="s">
        <v>32</v>
      </c>
      <c r="P195" s="79">
        <f>'【事業主控】　(内容はこのシートに入力してください)'!P195</f>
        <v>0</v>
      </c>
      <c r="Q195" s="14" t="s">
        <v>33</v>
      </c>
      <c r="R195" s="79">
        <f>'【事業主控】　(内容はこのシートに入力してください)'!R195</f>
        <v>0</v>
      </c>
      <c r="S195" s="577" t="s">
        <v>40</v>
      </c>
      <c r="T195" s="578"/>
      <c r="U195" s="520">
        <f>'【事業主控】　(内容はこのシートに入力してください)'!U195</f>
        <v>0</v>
      </c>
      <c r="V195" s="521"/>
      <c r="W195" s="521"/>
      <c r="X195" s="522"/>
      <c r="Y195" s="520">
        <f>'【事業主控】　(内容はこのシートに入力してください)'!Y195</f>
        <v>0</v>
      </c>
      <c r="Z195" s="521"/>
      <c r="AA195" s="521"/>
      <c r="AB195" s="522"/>
      <c r="AC195" s="520">
        <f>'【事業主控】　(内容はこのシートに入力してください)'!AC195</f>
        <v>0</v>
      </c>
      <c r="AD195" s="521"/>
      <c r="AE195" s="521"/>
      <c r="AF195" s="522"/>
      <c r="AG195" s="362">
        <f>'【事業主控】　(内容はこのシートに入力してください)'!AG195</f>
        <v>0</v>
      </c>
      <c r="AH195" s="363"/>
      <c r="AI195" s="363"/>
      <c r="AJ195" s="529"/>
      <c r="AK195" s="206">
        <f>'【事業主控】　(内容はこのシートに入力してください)'!AK195</f>
      </c>
      <c r="AL195" s="207"/>
      <c r="AM195" s="362">
        <f>'【事業主控】　(内容はこのシートに入力してください)'!AM195</f>
      </c>
      <c r="AN195" s="363"/>
      <c r="AO195" s="363"/>
      <c r="AP195" s="363"/>
      <c r="AQ195" s="363"/>
      <c r="AR195" s="35"/>
    </row>
    <row r="196" spans="1:44" ht="20.25" customHeight="1">
      <c r="A196" s="564">
        <f>'【事業主控】　(内容はこのシートに入力してください)'!A196</f>
        <v>0</v>
      </c>
      <c r="B196" s="565"/>
      <c r="C196" s="565"/>
      <c r="D196" s="565"/>
      <c r="E196" s="565"/>
      <c r="F196" s="565"/>
      <c r="G196" s="565"/>
      <c r="H196" s="566"/>
      <c r="I196" s="564">
        <f>'【事業主控】　(内容はこのシートに入力してください)'!I196</f>
        <v>0</v>
      </c>
      <c r="J196" s="565"/>
      <c r="K196" s="565"/>
      <c r="L196" s="565"/>
      <c r="M196" s="570"/>
      <c r="N196" s="68">
        <f>'【事業主控】　(内容はこのシートに入力してください)'!N196</f>
        <v>0</v>
      </c>
      <c r="O196" s="24" t="s">
        <v>32</v>
      </c>
      <c r="P196" s="68">
        <f>'【事業主控】　(内容はこのシートに入力してください)'!P196</f>
        <v>0</v>
      </c>
      <c r="Q196" s="24" t="s">
        <v>33</v>
      </c>
      <c r="R196" s="68">
        <f>'【事業主控】　(内容はこのシートに入力してください)'!R196</f>
        <v>0</v>
      </c>
      <c r="S196" s="572" t="s">
        <v>39</v>
      </c>
      <c r="T196" s="573"/>
      <c r="U196" s="178"/>
      <c r="V196" s="179"/>
      <c r="W196" s="179"/>
      <c r="X196" s="37"/>
      <c r="Y196" s="38"/>
      <c r="Z196" s="39"/>
      <c r="AA196" s="39"/>
      <c r="AB196" s="37"/>
      <c r="AC196" s="38"/>
      <c r="AD196" s="39"/>
      <c r="AE196" s="39"/>
      <c r="AF196" s="40"/>
      <c r="AG196" s="194"/>
      <c r="AH196" s="195"/>
      <c r="AI196" s="195"/>
      <c r="AJ196" s="196"/>
      <c r="AK196" s="71"/>
      <c r="AL196" s="88"/>
      <c r="AM196" s="178"/>
      <c r="AN196" s="179"/>
      <c r="AO196" s="179"/>
      <c r="AP196" s="179"/>
      <c r="AQ196" s="179"/>
      <c r="AR196" s="29"/>
    </row>
    <row r="197" spans="1:44" ht="20.25" customHeight="1">
      <c r="A197" s="567"/>
      <c r="B197" s="568"/>
      <c r="C197" s="568"/>
      <c r="D197" s="568"/>
      <c r="E197" s="568"/>
      <c r="F197" s="568"/>
      <c r="G197" s="568"/>
      <c r="H197" s="569"/>
      <c r="I197" s="567"/>
      <c r="J197" s="568"/>
      <c r="K197" s="568"/>
      <c r="L197" s="568"/>
      <c r="M197" s="571"/>
      <c r="N197" s="77">
        <f>'【事業主控】　(内容はこのシートに入力してください)'!N197</f>
        <v>0</v>
      </c>
      <c r="O197" s="14" t="s">
        <v>32</v>
      </c>
      <c r="P197" s="79">
        <f>'【事業主控】　(内容はこのシートに入力してください)'!P197</f>
        <v>0</v>
      </c>
      <c r="Q197" s="14" t="s">
        <v>33</v>
      </c>
      <c r="R197" s="79">
        <f>'【事業主控】　(内容はこのシートに入力してください)'!R197</f>
        <v>0</v>
      </c>
      <c r="S197" s="577" t="s">
        <v>40</v>
      </c>
      <c r="T197" s="578"/>
      <c r="U197" s="520">
        <f>'【事業主控】　(内容はこのシートに入力してください)'!U197</f>
        <v>0</v>
      </c>
      <c r="V197" s="521"/>
      <c r="W197" s="521"/>
      <c r="X197" s="522"/>
      <c r="Y197" s="520">
        <f>'【事業主控】　(内容はこのシートに入力してください)'!Y197</f>
        <v>0</v>
      </c>
      <c r="Z197" s="521"/>
      <c r="AA197" s="521"/>
      <c r="AB197" s="522"/>
      <c r="AC197" s="520">
        <f>'【事業主控】　(内容はこのシートに入力してください)'!AC197</f>
        <v>0</v>
      </c>
      <c r="AD197" s="521"/>
      <c r="AE197" s="521"/>
      <c r="AF197" s="522"/>
      <c r="AG197" s="362">
        <f>'【事業主控】　(内容はこのシートに入力してください)'!AG197</f>
        <v>0</v>
      </c>
      <c r="AH197" s="363"/>
      <c r="AI197" s="363"/>
      <c r="AJ197" s="529"/>
      <c r="AK197" s="206">
        <f>'【事業主控】　(内容はこのシートに入力してください)'!AK197</f>
      </c>
      <c r="AL197" s="207"/>
      <c r="AM197" s="362">
        <f>'【事業主控】　(内容はこのシートに入力してください)'!AM197</f>
      </c>
      <c r="AN197" s="363"/>
      <c r="AO197" s="363"/>
      <c r="AP197" s="363"/>
      <c r="AQ197" s="363"/>
      <c r="AR197" s="35"/>
    </row>
    <row r="198" spans="1:44" ht="20.25" customHeight="1">
      <c r="A198" s="564">
        <f>'【事業主控】　(内容はこのシートに入力してください)'!A198</f>
        <v>0</v>
      </c>
      <c r="B198" s="565"/>
      <c r="C198" s="565"/>
      <c r="D198" s="565"/>
      <c r="E198" s="565"/>
      <c r="F198" s="565"/>
      <c r="G198" s="565"/>
      <c r="H198" s="566"/>
      <c r="I198" s="564">
        <f>'【事業主控】　(内容はこのシートに入力してください)'!I198</f>
        <v>0</v>
      </c>
      <c r="J198" s="565"/>
      <c r="K198" s="565"/>
      <c r="L198" s="565"/>
      <c r="M198" s="570"/>
      <c r="N198" s="80">
        <f>'【事業主控】　(内容はこのシートに入力してください)'!N198</f>
        <v>0</v>
      </c>
      <c r="O198" s="24" t="s">
        <v>32</v>
      </c>
      <c r="P198" s="68">
        <f>'【事業主控】　(内容はこのシートに入力してください)'!P198</f>
        <v>0</v>
      </c>
      <c r="Q198" s="24" t="s">
        <v>33</v>
      </c>
      <c r="R198" s="68">
        <f>'【事業主控】　(内容はこのシートに入力してください)'!R198</f>
        <v>0</v>
      </c>
      <c r="S198" s="572" t="s">
        <v>39</v>
      </c>
      <c r="T198" s="573"/>
      <c r="U198" s="178"/>
      <c r="V198" s="179"/>
      <c r="W198" s="179"/>
      <c r="X198" s="37"/>
      <c r="Y198" s="38"/>
      <c r="Z198" s="39"/>
      <c r="AA198" s="39"/>
      <c r="AB198" s="37"/>
      <c r="AC198" s="38"/>
      <c r="AD198" s="39"/>
      <c r="AE198" s="39"/>
      <c r="AF198" s="40"/>
      <c r="AG198" s="194"/>
      <c r="AH198" s="195"/>
      <c r="AI198" s="195"/>
      <c r="AJ198" s="196"/>
      <c r="AK198" s="71"/>
      <c r="AL198" s="88"/>
      <c r="AM198" s="178"/>
      <c r="AN198" s="179"/>
      <c r="AO198" s="179"/>
      <c r="AP198" s="179"/>
      <c r="AQ198" s="179"/>
      <c r="AR198" s="29"/>
    </row>
    <row r="199" spans="1:44" ht="20.25" customHeight="1">
      <c r="A199" s="567"/>
      <c r="B199" s="568"/>
      <c r="C199" s="568"/>
      <c r="D199" s="568"/>
      <c r="E199" s="568"/>
      <c r="F199" s="568"/>
      <c r="G199" s="568"/>
      <c r="H199" s="569"/>
      <c r="I199" s="567"/>
      <c r="J199" s="568"/>
      <c r="K199" s="568"/>
      <c r="L199" s="568"/>
      <c r="M199" s="571"/>
      <c r="N199" s="79">
        <f>'【事業主控】　(内容はこのシートに入力してください)'!N199</f>
        <v>0</v>
      </c>
      <c r="O199" s="14" t="s">
        <v>32</v>
      </c>
      <c r="P199" s="79">
        <f>'【事業主控】　(内容はこのシートに入力してください)'!P199</f>
        <v>0</v>
      </c>
      <c r="Q199" s="14" t="s">
        <v>33</v>
      </c>
      <c r="R199" s="79">
        <f>'【事業主控】　(内容はこのシートに入力してください)'!R199</f>
        <v>0</v>
      </c>
      <c r="S199" s="577" t="s">
        <v>40</v>
      </c>
      <c r="T199" s="578"/>
      <c r="U199" s="520">
        <f>'【事業主控】　(内容はこのシートに入力してください)'!U199</f>
        <v>0</v>
      </c>
      <c r="V199" s="521"/>
      <c r="W199" s="521"/>
      <c r="X199" s="522"/>
      <c r="Y199" s="520">
        <f>'【事業主控】　(内容はこのシートに入力してください)'!Y199</f>
        <v>0</v>
      </c>
      <c r="Z199" s="521"/>
      <c r="AA199" s="521"/>
      <c r="AB199" s="522"/>
      <c r="AC199" s="520">
        <f>'【事業主控】　(内容はこのシートに入力してください)'!AC199</f>
        <v>0</v>
      </c>
      <c r="AD199" s="521"/>
      <c r="AE199" s="521"/>
      <c r="AF199" s="522"/>
      <c r="AG199" s="362">
        <f>'【事業主控】　(内容はこのシートに入力してください)'!AG199</f>
        <v>0</v>
      </c>
      <c r="AH199" s="363"/>
      <c r="AI199" s="363"/>
      <c r="AJ199" s="529"/>
      <c r="AK199" s="206">
        <f>'【事業主控】　(内容はこのシートに入力してください)'!AK199</f>
      </c>
      <c r="AL199" s="207"/>
      <c r="AM199" s="362">
        <f>'【事業主控】　(内容はこのシートに入力してください)'!AM199</f>
      </c>
      <c r="AN199" s="363"/>
      <c r="AO199" s="363"/>
      <c r="AP199" s="363"/>
      <c r="AQ199" s="363"/>
      <c r="AR199" s="35"/>
    </row>
    <row r="200" spans="1:44" ht="20.25" customHeight="1">
      <c r="A200" s="564">
        <f>'【事業主控】　(内容はこのシートに入力してください)'!A200</f>
        <v>0</v>
      </c>
      <c r="B200" s="565"/>
      <c r="C200" s="565"/>
      <c r="D200" s="565"/>
      <c r="E200" s="565"/>
      <c r="F200" s="565"/>
      <c r="G200" s="565"/>
      <c r="H200" s="566"/>
      <c r="I200" s="564">
        <f>'【事業主控】　(内容はこのシートに入力してください)'!I200</f>
        <v>0</v>
      </c>
      <c r="J200" s="565"/>
      <c r="K200" s="565"/>
      <c r="L200" s="565"/>
      <c r="M200" s="570"/>
      <c r="N200" s="68">
        <f>'【事業主控】　(内容はこのシートに入力してください)'!N200</f>
        <v>0</v>
      </c>
      <c r="O200" s="24" t="s">
        <v>32</v>
      </c>
      <c r="P200" s="68">
        <f>'【事業主控】　(内容はこのシートに入力してください)'!P200</f>
        <v>0</v>
      </c>
      <c r="Q200" s="24" t="s">
        <v>33</v>
      </c>
      <c r="R200" s="68">
        <f>'【事業主控】　(内容はこのシートに入力してください)'!R200</f>
        <v>0</v>
      </c>
      <c r="S200" s="572" t="s">
        <v>39</v>
      </c>
      <c r="T200" s="573"/>
      <c r="U200" s="178"/>
      <c r="V200" s="179"/>
      <c r="W200" s="179"/>
      <c r="X200" s="37"/>
      <c r="Y200" s="38"/>
      <c r="Z200" s="39"/>
      <c r="AA200" s="39"/>
      <c r="AB200" s="37"/>
      <c r="AC200" s="38"/>
      <c r="AD200" s="39"/>
      <c r="AE200" s="39"/>
      <c r="AF200" s="40"/>
      <c r="AG200" s="194"/>
      <c r="AH200" s="195"/>
      <c r="AI200" s="195"/>
      <c r="AJ200" s="196"/>
      <c r="AK200" s="71"/>
      <c r="AL200" s="88"/>
      <c r="AM200" s="178"/>
      <c r="AN200" s="179"/>
      <c r="AO200" s="179"/>
      <c r="AP200" s="179"/>
      <c r="AQ200" s="179"/>
      <c r="AR200" s="29"/>
    </row>
    <row r="201" spans="1:44" ht="20.25" customHeight="1">
      <c r="A201" s="567"/>
      <c r="B201" s="568"/>
      <c r="C201" s="568"/>
      <c r="D201" s="568"/>
      <c r="E201" s="568"/>
      <c r="F201" s="568"/>
      <c r="G201" s="568"/>
      <c r="H201" s="569"/>
      <c r="I201" s="567"/>
      <c r="J201" s="568"/>
      <c r="K201" s="568"/>
      <c r="L201" s="568"/>
      <c r="M201" s="571"/>
      <c r="N201" s="77">
        <f>'【事業主控】　(内容はこのシートに入力してください)'!N201</f>
        <v>0</v>
      </c>
      <c r="O201" s="14" t="s">
        <v>32</v>
      </c>
      <c r="P201" s="79">
        <f>'【事業主控】　(内容はこのシートに入力してください)'!P201</f>
        <v>0</v>
      </c>
      <c r="Q201" s="14" t="s">
        <v>33</v>
      </c>
      <c r="R201" s="79">
        <f>'【事業主控】　(内容はこのシートに入力してください)'!R201</f>
        <v>0</v>
      </c>
      <c r="S201" s="577" t="s">
        <v>40</v>
      </c>
      <c r="T201" s="578"/>
      <c r="U201" s="520">
        <f>'【事業主控】　(内容はこのシートに入力してください)'!U201</f>
        <v>0</v>
      </c>
      <c r="V201" s="521"/>
      <c r="W201" s="521"/>
      <c r="X201" s="522"/>
      <c r="Y201" s="520">
        <f>'【事業主控】　(内容はこのシートに入力してください)'!Y201</f>
        <v>0</v>
      </c>
      <c r="Z201" s="521"/>
      <c r="AA201" s="521"/>
      <c r="AB201" s="522"/>
      <c r="AC201" s="520">
        <f>'【事業主控】　(内容はこのシートに入力してください)'!AC201</f>
        <v>0</v>
      </c>
      <c r="AD201" s="521"/>
      <c r="AE201" s="521"/>
      <c r="AF201" s="522"/>
      <c r="AG201" s="362">
        <f>'【事業主控】　(内容はこのシートに入力してください)'!AG201</f>
        <v>0</v>
      </c>
      <c r="AH201" s="363"/>
      <c r="AI201" s="363"/>
      <c r="AJ201" s="529"/>
      <c r="AK201" s="206">
        <f>'【事業主控】　(内容はこのシートに入力してください)'!AK201</f>
      </c>
      <c r="AL201" s="207"/>
      <c r="AM201" s="362">
        <f>'【事業主控】　(内容はこのシートに入力してください)'!AM201</f>
      </c>
      <c r="AN201" s="363"/>
      <c r="AO201" s="363"/>
      <c r="AP201" s="363"/>
      <c r="AQ201" s="363"/>
      <c r="AR201" s="35"/>
    </row>
    <row r="202" spans="1:44" ht="20.25" customHeight="1">
      <c r="A202" s="564">
        <f>'【事業主控】　(内容はこのシートに入力してください)'!A202</f>
        <v>0</v>
      </c>
      <c r="B202" s="565"/>
      <c r="C202" s="565"/>
      <c r="D202" s="565"/>
      <c r="E202" s="565"/>
      <c r="F202" s="565"/>
      <c r="G202" s="565"/>
      <c r="H202" s="566"/>
      <c r="I202" s="564">
        <f>'【事業主控】　(内容はこのシートに入力してください)'!I202</f>
        <v>0</v>
      </c>
      <c r="J202" s="565"/>
      <c r="K202" s="565"/>
      <c r="L202" s="565"/>
      <c r="M202" s="570"/>
      <c r="N202" s="80">
        <f>'【事業主控】　(内容はこのシートに入力してください)'!N202</f>
        <v>0</v>
      </c>
      <c r="O202" s="24" t="s">
        <v>32</v>
      </c>
      <c r="P202" s="68">
        <f>'【事業主控】　(内容はこのシートに入力してください)'!P202</f>
        <v>0</v>
      </c>
      <c r="Q202" s="24" t="s">
        <v>33</v>
      </c>
      <c r="R202" s="68">
        <f>'【事業主控】　(内容はこのシートに入力してください)'!R202</f>
        <v>0</v>
      </c>
      <c r="S202" s="572" t="s">
        <v>39</v>
      </c>
      <c r="T202" s="573"/>
      <c r="U202" s="178"/>
      <c r="V202" s="179"/>
      <c r="W202" s="179"/>
      <c r="X202" s="37"/>
      <c r="Y202" s="38"/>
      <c r="Z202" s="39"/>
      <c r="AA202" s="39"/>
      <c r="AB202" s="37"/>
      <c r="AC202" s="38"/>
      <c r="AD202" s="39"/>
      <c r="AE202" s="39"/>
      <c r="AF202" s="40"/>
      <c r="AG202" s="194"/>
      <c r="AH202" s="195"/>
      <c r="AI202" s="195"/>
      <c r="AJ202" s="196"/>
      <c r="AK202" s="71"/>
      <c r="AL202" s="88"/>
      <c r="AM202" s="178"/>
      <c r="AN202" s="179"/>
      <c r="AO202" s="179"/>
      <c r="AP202" s="179"/>
      <c r="AQ202" s="179"/>
      <c r="AR202" s="29"/>
    </row>
    <row r="203" spans="1:44" ht="20.25" customHeight="1">
      <c r="A203" s="567"/>
      <c r="B203" s="568"/>
      <c r="C203" s="568"/>
      <c r="D203" s="568"/>
      <c r="E203" s="568"/>
      <c r="F203" s="568"/>
      <c r="G203" s="568"/>
      <c r="H203" s="569"/>
      <c r="I203" s="567"/>
      <c r="J203" s="568"/>
      <c r="K203" s="568"/>
      <c r="L203" s="568"/>
      <c r="M203" s="571"/>
      <c r="N203" s="79">
        <f>'【事業主控】　(内容はこのシートに入力してください)'!N203</f>
        <v>0</v>
      </c>
      <c r="O203" s="14" t="s">
        <v>32</v>
      </c>
      <c r="P203" s="79">
        <f>'【事業主控】　(内容はこのシートに入力してください)'!P203</f>
        <v>0</v>
      </c>
      <c r="Q203" s="14" t="s">
        <v>33</v>
      </c>
      <c r="R203" s="79">
        <f>'【事業主控】　(内容はこのシートに入力してください)'!R203</f>
        <v>0</v>
      </c>
      <c r="S203" s="577" t="s">
        <v>40</v>
      </c>
      <c r="T203" s="578"/>
      <c r="U203" s="520">
        <f>'【事業主控】　(内容はこのシートに入力してください)'!U203</f>
        <v>0</v>
      </c>
      <c r="V203" s="521"/>
      <c r="W203" s="521"/>
      <c r="X203" s="522"/>
      <c r="Y203" s="520">
        <f>'【事業主控】　(内容はこのシートに入力してください)'!Y203</f>
        <v>0</v>
      </c>
      <c r="Z203" s="521"/>
      <c r="AA203" s="521"/>
      <c r="AB203" s="522"/>
      <c r="AC203" s="520">
        <f>'【事業主控】　(内容はこのシートに入力してください)'!AC203</f>
        <v>0</v>
      </c>
      <c r="AD203" s="521"/>
      <c r="AE203" s="521"/>
      <c r="AF203" s="522"/>
      <c r="AG203" s="362">
        <f>'【事業主控】　(内容はこのシートに入力してください)'!AG203</f>
        <v>0</v>
      </c>
      <c r="AH203" s="363"/>
      <c r="AI203" s="363"/>
      <c r="AJ203" s="529"/>
      <c r="AK203" s="206">
        <f>'【事業主控】　(内容はこのシートに入力してください)'!AK203</f>
      </c>
      <c r="AL203" s="207"/>
      <c r="AM203" s="362">
        <f>'【事業主控】　(内容はこのシートに入力してください)'!AM203</f>
      </c>
      <c r="AN203" s="363"/>
      <c r="AO203" s="363"/>
      <c r="AP203" s="363"/>
      <c r="AQ203" s="363"/>
      <c r="AR203" s="35"/>
    </row>
    <row r="204" spans="1:44" ht="20.25" customHeight="1">
      <c r="A204" s="564">
        <f>'【事業主控】　(内容はこのシートに入力してください)'!A204</f>
        <v>0</v>
      </c>
      <c r="B204" s="565"/>
      <c r="C204" s="565"/>
      <c r="D204" s="565"/>
      <c r="E204" s="565"/>
      <c r="F204" s="565"/>
      <c r="G204" s="565"/>
      <c r="H204" s="566"/>
      <c r="I204" s="564">
        <f>'【事業主控】　(内容はこのシートに入力してください)'!I204</f>
        <v>0</v>
      </c>
      <c r="J204" s="565"/>
      <c r="K204" s="565"/>
      <c r="L204" s="565"/>
      <c r="M204" s="570"/>
      <c r="N204" s="80">
        <f>'【事業主控】　(内容はこのシートに入力してください)'!N204</f>
        <v>0</v>
      </c>
      <c r="O204" s="24" t="s">
        <v>32</v>
      </c>
      <c r="P204" s="68">
        <f>'【事業主控】　(内容はこのシートに入力してください)'!P204</f>
        <v>0</v>
      </c>
      <c r="Q204" s="24" t="s">
        <v>33</v>
      </c>
      <c r="R204" s="68">
        <f>'【事業主控】　(内容はこのシートに入力してください)'!R204</f>
        <v>0</v>
      </c>
      <c r="S204" s="572" t="s">
        <v>39</v>
      </c>
      <c r="T204" s="573"/>
      <c r="U204" s="178"/>
      <c r="V204" s="179"/>
      <c r="W204" s="179"/>
      <c r="X204" s="37"/>
      <c r="Y204" s="38"/>
      <c r="Z204" s="39"/>
      <c r="AA204" s="39"/>
      <c r="AB204" s="37"/>
      <c r="AC204" s="38"/>
      <c r="AD204" s="39"/>
      <c r="AE204" s="39"/>
      <c r="AF204" s="40"/>
      <c r="AG204" s="194"/>
      <c r="AH204" s="195"/>
      <c r="AI204" s="195"/>
      <c r="AJ204" s="196"/>
      <c r="AK204" s="71"/>
      <c r="AL204" s="88"/>
      <c r="AM204" s="178"/>
      <c r="AN204" s="179"/>
      <c r="AO204" s="179"/>
      <c r="AP204" s="179"/>
      <c r="AQ204" s="179"/>
      <c r="AR204" s="29"/>
    </row>
    <row r="205" spans="1:44" ht="20.25" customHeight="1">
      <c r="A205" s="567"/>
      <c r="B205" s="568"/>
      <c r="C205" s="568"/>
      <c r="D205" s="568"/>
      <c r="E205" s="568"/>
      <c r="F205" s="568"/>
      <c r="G205" s="568"/>
      <c r="H205" s="569"/>
      <c r="I205" s="567"/>
      <c r="J205" s="568"/>
      <c r="K205" s="568"/>
      <c r="L205" s="568"/>
      <c r="M205" s="571"/>
      <c r="N205" s="79">
        <f>'【事業主控】　(内容はこのシートに入力してください)'!N205</f>
        <v>0</v>
      </c>
      <c r="O205" s="14" t="s">
        <v>32</v>
      </c>
      <c r="P205" s="79">
        <f>'【事業主控】　(内容はこのシートに入力してください)'!P205</f>
        <v>0</v>
      </c>
      <c r="Q205" s="14" t="s">
        <v>33</v>
      </c>
      <c r="R205" s="79">
        <f>'【事業主控】　(内容はこのシートに入力してください)'!R205</f>
        <v>0</v>
      </c>
      <c r="S205" s="577" t="s">
        <v>40</v>
      </c>
      <c r="T205" s="578"/>
      <c r="U205" s="520">
        <f>'【事業主控】　(内容はこのシートに入力してください)'!U205</f>
        <v>0</v>
      </c>
      <c r="V205" s="521"/>
      <c r="W205" s="521"/>
      <c r="X205" s="522"/>
      <c r="Y205" s="520">
        <f>'【事業主控】　(内容はこのシートに入力してください)'!Y205</f>
        <v>0</v>
      </c>
      <c r="Z205" s="521"/>
      <c r="AA205" s="521"/>
      <c r="AB205" s="522"/>
      <c r="AC205" s="520">
        <f>'【事業主控】　(内容はこのシートに入力してください)'!AC205</f>
        <v>0</v>
      </c>
      <c r="AD205" s="521"/>
      <c r="AE205" s="521"/>
      <c r="AF205" s="522"/>
      <c r="AG205" s="362">
        <f>'【事業主控】　(内容はこのシートに入力してください)'!AG205</f>
        <v>0</v>
      </c>
      <c r="AH205" s="363"/>
      <c r="AI205" s="363"/>
      <c r="AJ205" s="529"/>
      <c r="AK205" s="206">
        <f>'【事業主控】　(内容はこのシートに入力してください)'!AK205</f>
      </c>
      <c r="AL205" s="207"/>
      <c r="AM205" s="362">
        <f>'【事業主控】　(内容はこのシートに入力してください)'!AM205</f>
      </c>
      <c r="AN205" s="363"/>
      <c r="AO205" s="363"/>
      <c r="AP205" s="363"/>
      <c r="AQ205" s="363"/>
      <c r="AR205" s="35"/>
    </row>
    <row r="206" spans="1:44" ht="20.25" customHeight="1">
      <c r="A206" s="182" t="s">
        <v>41</v>
      </c>
      <c r="B206" s="183"/>
      <c r="C206" s="183"/>
      <c r="D206" s="184"/>
      <c r="E206" s="523" t="str">
        <f>E26</f>
        <v>38 既設建築物設備工事業</v>
      </c>
      <c r="F206" s="587"/>
      <c r="G206" s="588"/>
      <c r="H206" s="588"/>
      <c r="I206" s="588"/>
      <c r="J206" s="588"/>
      <c r="K206" s="588"/>
      <c r="L206" s="588"/>
      <c r="M206" s="589"/>
      <c r="N206" s="182" t="s">
        <v>42</v>
      </c>
      <c r="O206" s="183"/>
      <c r="P206" s="183"/>
      <c r="Q206" s="183"/>
      <c r="R206" s="183"/>
      <c r="S206" s="183"/>
      <c r="T206" s="184"/>
      <c r="U206" s="194"/>
      <c r="V206" s="195"/>
      <c r="W206" s="195"/>
      <c r="X206" s="196"/>
      <c r="Y206" s="38"/>
      <c r="Z206" s="39"/>
      <c r="AA206" s="39"/>
      <c r="AB206" s="37"/>
      <c r="AC206" s="38"/>
      <c r="AD206" s="39"/>
      <c r="AE206" s="39"/>
      <c r="AF206" s="37"/>
      <c r="AG206" s="194"/>
      <c r="AH206" s="195"/>
      <c r="AI206" s="195"/>
      <c r="AJ206" s="196"/>
      <c r="AK206" s="74"/>
      <c r="AL206" s="75"/>
      <c r="AM206" s="194"/>
      <c r="AN206" s="195"/>
      <c r="AO206" s="195"/>
      <c r="AP206" s="195"/>
      <c r="AQ206" s="195"/>
      <c r="AR206" s="29"/>
    </row>
    <row r="207" spans="1:44" ht="20.25" customHeight="1">
      <c r="A207" s="185"/>
      <c r="B207" s="186"/>
      <c r="C207" s="186"/>
      <c r="D207" s="187"/>
      <c r="E207" s="590"/>
      <c r="F207" s="591"/>
      <c r="G207" s="591"/>
      <c r="H207" s="591"/>
      <c r="I207" s="591"/>
      <c r="J207" s="591"/>
      <c r="K207" s="591"/>
      <c r="L207" s="591"/>
      <c r="M207" s="592"/>
      <c r="N207" s="185"/>
      <c r="O207" s="186"/>
      <c r="P207" s="186"/>
      <c r="Q207" s="186"/>
      <c r="R207" s="186"/>
      <c r="S207" s="186"/>
      <c r="T207" s="187"/>
      <c r="U207" s="362">
        <f>U189+U191+U193+U195+U197+U199+U201+U203+U205-U206</f>
        <v>0</v>
      </c>
      <c r="V207" s="363"/>
      <c r="W207" s="363"/>
      <c r="X207" s="529"/>
      <c r="Y207" s="362">
        <f>Y189+Y191+Y193+Y195+Y197+Y199+Y201+Y203+Y205</f>
        <v>0</v>
      </c>
      <c r="Z207" s="363"/>
      <c r="AA207" s="363"/>
      <c r="AB207" s="363"/>
      <c r="AC207" s="362">
        <f>AC189+AC191+AC193+AC195+AC197+AC199+AC201+AC203+AC205</f>
        <v>0</v>
      </c>
      <c r="AD207" s="363"/>
      <c r="AE207" s="363"/>
      <c r="AF207" s="363"/>
      <c r="AG207" s="362">
        <f>'【事業主控】　(内容はこのシートに入力してください)'!AG207</f>
        <v>0</v>
      </c>
      <c r="AH207" s="363"/>
      <c r="AI207" s="363"/>
      <c r="AJ207" s="529"/>
      <c r="AK207" s="206"/>
      <c r="AL207" s="207"/>
      <c r="AM207" s="362">
        <f>'【事業主控】　(内容はこのシートに入力してください)'!AM207</f>
        <v>0</v>
      </c>
      <c r="AN207" s="363"/>
      <c r="AO207" s="363"/>
      <c r="AP207" s="363"/>
      <c r="AQ207" s="363"/>
      <c r="AR207" s="35"/>
    </row>
    <row r="208" spans="1:44" ht="6"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row>
    <row r="209" spans="1:44" ht="6"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8" customHeight="1">
      <c r="A210" s="10" t="s">
        <v>64</v>
      </c>
      <c r="B210" s="8"/>
      <c r="C210" s="8"/>
      <c r="D210" s="8"/>
      <c r="E210" s="8"/>
      <c r="F210" s="8"/>
      <c r="G210" s="8"/>
      <c r="H210" s="8"/>
      <c r="I210" s="8"/>
      <c r="J210" s="8"/>
      <c r="K210" s="17"/>
      <c r="L210" s="17"/>
      <c r="M210" s="17"/>
      <c r="N210" s="17"/>
      <c r="O210" s="17"/>
      <c r="P210" s="17"/>
      <c r="Q210" s="17"/>
      <c r="R210" s="53"/>
      <c r="S210" s="53"/>
      <c r="T210" s="53"/>
      <c r="U210" s="53"/>
      <c r="V210" s="53"/>
      <c r="W210" s="17"/>
      <c r="X210" s="17"/>
      <c r="Y210" s="17"/>
      <c r="Z210" s="17"/>
      <c r="AA210" s="17"/>
      <c r="AB210" s="17"/>
      <c r="AC210" s="8"/>
      <c r="AD210" s="8"/>
      <c r="AE210" s="8"/>
      <c r="AF210" s="8"/>
      <c r="AG210" s="8"/>
      <c r="AH210" s="8"/>
      <c r="AI210" s="8"/>
      <c r="AJ210" s="8"/>
      <c r="AK210" s="65"/>
      <c r="AL210" s="65"/>
      <c r="AM210" s="65"/>
      <c r="AN210" s="65"/>
      <c r="AO210" s="8"/>
      <c r="AP210" s="8"/>
      <c r="AQ210" s="8"/>
      <c r="AR210" s="8"/>
    </row>
    <row r="211" spans="1:44" ht="12" customHeight="1">
      <c r="A211" s="8"/>
      <c r="B211" s="8"/>
      <c r="C211" s="8"/>
      <c r="D211" s="8"/>
      <c r="E211" s="8"/>
      <c r="F211" s="8"/>
      <c r="G211" s="8"/>
      <c r="H211" s="8"/>
      <c r="I211" s="8"/>
      <c r="J211" s="8"/>
      <c r="K211" s="17"/>
      <c r="L211" s="66"/>
      <c r="M211" s="66"/>
      <c r="N211" s="66"/>
      <c r="O211" s="66"/>
      <c r="P211" s="66"/>
      <c r="Q211" s="66"/>
      <c r="R211" s="66"/>
      <c r="S211" s="67"/>
      <c r="T211" s="67"/>
      <c r="U211" s="67"/>
      <c r="V211" s="67"/>
      <c r="W211" s="67"/>
      <c r="X211" s="67"/>
      <c r="Y211" s="67"/>
      <c r="Z211" s="66"/>
      <c r="AA211" s="66"/>
      <c r="AB211" s="66"/>
      <c r="AC211" s="8"/>
      <c r="AD211" s="8"/>
      <c r="AE211" s="8"/>
      <c r="AF211" s="8"/>
      <c r="AG211" s="8"/>
      <c r="AH211" s="8"/>
      <c r="AI211" s="8"/>
      <c r="AJ211" s="8"/>
      <c r="AK211" s="65"/>
      <c r="AL211" s="65"/>
      <c r="AM211" s="8"/>
      <c r="AN211" s="8"/>
      <c r="AO211" s="434" t="s">
        <v>112</v>
      </c>
      <c r="AP211" s="435"/>
      <c r="AQ211" s="435"/>
      <c r="AR211" s="436"/>
    </row>
    <row r="212" spans="1:44" ht="12.75" customHeight="1">
      <c r="A212" s="8"/>
      <c r="B212" s="8"/>
      <c r="C212" s="8"/>
      <c r="D212" s="8"/>
      <c r="E212" s="8"/>
      <c r="F212" s="8"/>
      <c r="G212" s="8"/>
      <c r="H212" s="8"/>
      <c r="I212" s="8"/>
      <c r="J212" s="8"/>
      <c r="K212" s="17"/>
      <c r="L212" s="66"/>
      <c r="M212" s="66"/>
      <c r="N212" s="66"/>
      <c r="O212" s="66"/>
      <c r="P212" s="66"/>
      <c r="Q212" s="66"/>
      <c r="R212" s="66"/>
      <c r="S212" s="67"/>
      <c r="T212" s="67"/>
      <c r="U212" s="67"/>
      <c r="V212" s="67"/>
      <c r="W212" s="67"/>
      <c r="X212" s="67"/>
      <c r="Y212" s="67"/>
      <c r="Z212" s="66"/>
      <c r="AA212" s="66"/>
      <c r="AB212" s="66"/>
      <c r="AC212" s="8"/>
      <c r="AD212" s="8"/>
      <c r="AE212" s="8"/>
      <c r="AF212" s="8"/>
      <c r="AG212" s="8"/>
      <c r="AH212" s="8"/>
      <c r="AI212" s="8"/>
      <c r="AJ212" s="8"/>
      <c r="AK212" s="65"/>
      <c r="AL212" s="65"/>
      <c r="AM212" s="8"/>
      <c r="AN212" s="8"/>
      <c r="AO212" s="437"/>
      <c r="AP212" s="438"/>
      <c r="AQ212" s="438"/>
      <c r="AR212" s="439"/>
    </row>
    <row r="213" spans="1:44" ht="12.75" customHeight="1">
      <c r="A213" s="8"/>
      <c r="B213" s="8"/>
      <c r="C213" s="8"/>
      <c r="D213" s="8"/>
      <c r="E213" s="8"/>
      <c r="F213" s="8"/>
      <c r="G213" s="8"/>
      <c r="H213" s="8"/>
      <c r="I213" s="8"/>
      <c r="J213" s="8"/>
      <c r="K213" s="17"/>
      <c r="L213" s="66"/>
      <c r="M213" s="66"/>
      <c r="N213" s="66"/>
      <c r="O213" s="66"/>
      <c r="P213" s="66"/>
      <c r="Q213" s="66"/>
      <c r="R213" s="66"/>
      <c r="S213" s="66"/>
      <c r="T213" s="66"/>
      <c r="U213" s="66"/>
      <c r="V213" s="66"/>
      <c r="W213" s="66"/>
      <c r="X213" s="66"/>
      <c r="Y213" s="66"/>
      <c r="Z213" s="66"/>
      <c r="AA213" s="66"/>
      <c r="AB213" s="66"/>
      <c r="AC213" s="8"/>
      <c r="AD213" s="8"/>
      <c r="AE213" s="8"/>
      <c r="AF213" s="8"/>
      <c r="AG213" s="8"/>
      <c r="AH213" s="8"/>
      <c r="AI213" s="8"/>
      <c r="AJ213" s="8"/>
      <c r="AK213" s="65"/>
      <c r="AL213" s="65"/>
      <c r="AM213" s="8"/>
      <c r="AN213" s="8"/>
      <c r="AO213" s="8"/>
      <c r="AP213" s="8"/>
      <c r="AQ213" s="8"/>
      <c r="AR213" s="8"/>
    </row>
    <row r="214" spans="1:44" ht="6" customHeight="1">
      <c r="A214" s="8"/>
      <c r="B214" s="8"/>
      <c r="C214" s="8"/>
      <c r="D214" s="8"/>
      <c r="E214" s="8"/>
      <c r="F214" s="8"/>
      <c r="G214" s="8"/>
      <c r="H214" s="8"/>
      <c r="I214" s="8"/>
      <c r="J214" s="8"/>
      <c r="K214" s="17"/>
      <c r="L214" s="66"/>
      <c r="M214" s="66"/>
      <c r="N214" s="66"/>
      <c r="O214" s="66"/>
      <c r="P214" s="66"/>
      <c r="Q214" s="66"/>
      <c r="R214" s="66"/>
      <c r="S214" s="66"/>
      <c r="T214" s="66"/>
      <c r="U214" s="66"/>
      <c r="V214" s="66"/>
      <c r="W214" s="66"/>
      <c r="X214" s="66"/>
      <c r="Y214" s="66"/>
      <c r="Z214" s="66"/>
      <c r="AA214" s="66"/>
      <c r="AB214" s="66"/>
      <c r="AC214" s="8"/>
      <c r="AD214" s="8"/>
      <c r="AE214" s="8"/>
      <c r="AF214" s="8"/>
      <c r="AG214" s="8"/>
      <c r="AH214" s="8"/>
      <c r="AI214" s="8"/>
      <c r="AJ214" s="8"/>
      <c r="AK214" s="65"/>
      <c r="AL214" s="65"/>
      <c r="AM214" s="8"/>
      <c r="AN214" s="8"/>
      <c r="AO214" s="8"/>
      <c r="AP214" s="8"/>
      <c r="AQ214" s="8"/>
      <c r="AR214" s="8"/>
    </row>
    <row r="215" spans="1:44" ht="11.25" customHeight="1">
      <c r="A215" s="451" t="s">
        <v>3</v>
      </c>
      <c r="B215" s="452"/>
      <c r="C215" s="452"/>
      <c r="D215" s="452"/>
      <c r="E215" s="452"/>
      <c r="F215" s="452"/>
      <c r="G215" s="452"/>
      <c r="H215" s="452"/>
      <c r="I215" s="455" t="s">
        <v>4</v>
      </c>
      <c r="J215" s="455"/>
      <c r="K215" s="16" t="s">
        <v>5</v>
      </c>
      <c r="L215" s="455" t="s">
        <v>6</v>
      </c>
      <c r="M215" s="455"/>
      <c r="N215" s="456" t="s">
        <v>7</v>
      </c>
      <c r="O215" s="455"/>
      <c r="P215" s="455"/>
      <c r="Q215" s="455"/>
      <c r="R215" s="455"/>
      <c r="S215" s="455"/>
      <c r="T215" s="455" t="s">
        <v>8</v>
      </c>
      <c r="U215" s="455"/>
      <c r="V215" s="455"/>
      <c r="W215" s="17"/>
      <c r="X215" s="17"/>
      <c r="Y215" s="17"/>
      <c r="Z215" s="17"/>
      <c r="AA215" s="17"/>
      <c r="AB215" s="17"/>
      <c r="AC215" s="14"/>
      <c r="AD215" s="14"/>
      <c r="AE215" s="14"/>
      <c r="AF215" s="14"/>
      <c r="AG215" s="14"/>
      <c r="AH215" s="14"/>
      <c r="AI215" s="14"/>
      <c r="AJ215" s="17"/>
      <c r="AK215" s="415">
        <f>'【事業主控】　(内容はこのシートに入力してください)'!AK215</f>
        <v>2</v>
      </c>
      <c r="AL215" s="301"/>
      <c r="AM215" s="440" t="s">
        <v>9</v>
      </c>
      <c r="AN215" s="440"/>
      <c r="AO215" s="301">
        <v>7</v>
      </c>
      <c r="AP215" s="301"/>
      <c r="AQ215" s="440" t="s">
        <v>10</v>
      </c>
      <c r="AR215" s="441"/>
    </row>
    <row r="216" spans="1:44" ht="11.25" customHeight="1">
      <c r="A216" s="452"/>
      <c r="B216" s="452"/>
      <c r="C216" s="452"/>
      <c r="D216" s="452"/>
      <c r="E216" s="452"/>
      <c r="F216" s="452"/>
      <c r="G216" s="452"/>
      <c r="H216" s="452"/>
      <c r="I216" s="309" t="s">
        <v>11</v>
      </c>
      <c r="J216" s="264" t="s">
        <v>12</v>
      </c>
      <c r="K216" s="311" t="s">
        <v>12</v>
      </c>
      <c r="L216" s="261" t="s">
        <v>13</v>
      </c>
      <c r="M216" s="264" t="s">
        <v>14</v>
      </c>
      <c r="N216" s="261" t="s">
        <v>15</v>
      </c>
      <c r="O216" s="267" t="s">
        <v>11</v>
      </c>
      <c r="P216" s="267" t="s">
        <v>14</v>
      </c>
      <c r="Q216" s="267" t="s">
        <v>11</v>
      </c>
      <c r="R216" s="267" t="s">
        <v>17</v>
      </c>
      <c r="S216" s="264" t="s">
        <v>18</v>
      </c>
      <c r="T216" s="261" t="str">
        <f>T10</f>
        <v>9</v>
      </c>
      <c r="U216" s="267" t="str">
        <f>U10</f>
        <v>9</v>
      </c>
      <c r="V216" s="264" t="str">
        <f>V10</f>
        <v>9</v>
      </c>
      <c r="W216" s="17"/>
      <c r="X216" s="17"/>
      <c r="Y216" s="17"/>
      <c r="Z216" s="17"/>
      <c r="AA216" s="17"/>
      <c r="AB216" s="17"/>
      <c r="AC216" s="14"/>
      <c r="AD216" s="14"/>
      <c r="AE216" s="14"/>
      <c r="AF216" s="14"/>
      <c r="AG216" s="14"/>
      <c r="AH216" s="14"/>
      <c r="AI216" s="14"/>
      <c r="AJ216" s="17"/>
      <c r="AK216" s="302"/>
      <c r="AL216" s="303"/>
      <c r="AM216" s="442"/>
      <c r="AN216" s="442"/>
      <c r="AO216" s="303"/>
      <c r="AP216" s="303"/>
      <c r="AQ216" s="442"/>
      <c r="AR216" s="443"/>
    </row>
    <row r="217" spans="1:44" ht="11.25" customHeight="1">
      <c r="A217" s="452"/>
      <c r="B217" s="452"/>
      <c r="C217" s="452"/>
      <c r="D217" s="452"/>
      <c r="E217" s="452"/>
      <c r="F217" s="452"/>
      <c r="G217" s="452"/>
      <c r="H217" s="452"/>
      <c r="I217" s="310"/>
      <c r="J217" s="265"/>
      <c r="K217" s="312"/>
      <c r="L217" s="262"/>
      <c r="M217" s="265"/>
      <c r="N217" s="262"/>
      <c r="O217" s="268"/>
      <c r="P217" s="268"/>
      <c r="Q217" s="268"/>
      <c r="R217" s="268"/>
      <c r="S217" s="265"/>
      <c r="T217" s="262"/>
      <c r="U217" s="268"/>
      <c r="V217" s="265"/>
      <c r="W217" s="17"/>
      <c r="X217" s="17"/>
      <c r="Y217" s="17"/>
      <c r="Z217" s="17"/>
      <c r="AA217" s="17"/>
      <c r="AB217" s="17"/>
      <c r="AC217" s="14"/>
      <c r="AD217" s="14"/>
      <c r="AE217" s="14"/>
      <c r="AF217" s="14"/>
      <c r="AG217" s="14"/>
      <c r="AH217" s="14"/>
      <c r="AI217" s="14"/>
      <c r="AJ217" s="17"/>
      <c r="AK217" s="304"/>
      <c r="AL217" s="305"/>
      <c r="AM217" s="444"/>
      <c r="AN217" s="444"/>
      <c r="AO217" s="305"/>
      <c r="AP217" s="305"/>
      <c r="AQ217" s="444"/>
      <c r="AR217" s="445"/>
    </row>
    <row r="218" spans="1:44" ht="6" customHeight="1">
      <c r="A218" s="454"/>
      <c r="B218" s="454"/>
      <c r="C218" s="454"/>
      <c r="D218" s="454"/>
      <c r="E218" s="454"/>
      <c r="F218" s="454"/>
      <c r="G218" s="454"/>
      <c r="H218" s="454"/>
      <c r="I218" s="310"/>
      <c r="J218" s="266"/>
      <c r="K218" s="313"/>
      <c r="L218" s="263"/>
      <c r="M218" s="266"/>
      <c r="N218" s="263"/>
      <c r="O218" s="269"/>
      <c r="P218" s="269"/>
      <c r="Q218" s="269"/>
      <c r="R218" s="269"/>
      <c r="S218" s="266"/>
      <c r="T218" s="263"/>
      <c r="U218" s="269"/>
      <c r="V218" s="266"/>
      <c r="W218" s="17"/>
      <c r="X218" s="17"/>
      <c r="Y218" s="17"/>
      <c r="Z218" s="17"/>
      <c r="AA218" s="17"/>
      <c r="AB218" s="17"/>
      <c r="AC218" s="17"/>
      <c r="AD218" s="17"/>
      <c r="AE218" s="17"/>
      <c r="AF218" s="17"/>
      <c r="AG218" s="17"/>
      <c r="AH218" s="17"/>
      <c r="AI218" s="17"/>
      <c r="AJ218" s="17"/>
      <c r="AK218" s="8"/>
      <c r="AL218" s="8"/>
      <c r="AM218" s="8"/>
      <c r="AN218" s="8"/>
      <c r="AO218" s="8"/>
      <c r="AP218" s="8"/>
      <c r="AQ218" s="8"/>
      <c r="AR218" s="8"/>
    </row>
    <row r="219" spans="1:44" ht="15" customHeight="1">
      <c r="A219" s="459" t="s">
        <v>71</v>
      </c>
      <c r="B219" s="460"/>
      <c r="C219" s="460"/>
      <c r="D219" s="460"/>
      <c r="E219" s="460"/>
      <c r="F219" s="460"/>
      <c r="G219" s="460"/>
      <c r="H219" s="461"/>
      <c r="I219" s="459" t="s">
        <v>20</v>
      </c>
      <c r="J219" s="460"/>
      <c r="K219" s="460"/>
      <c r="L219" s="460"/>
      <c r="M219" s="468"/>
      <c r="N219" s="471" t="s">
        <v>72</v>
      </c>
      <c r="O219" s="460"/>
      <c r="P219" s="460"/>
      <c r="Q219" s="460"/>
      <c r="R219" s="460"/>
      <c r="S219" s="460"/>
      <c r="T219" s="461"/>
      <c r="U219" s="18" t="s">
        <v>22</v>
      </c>
      <c r="V219" s="19"/>
      <c r="W219" s="19"/>
      <c r="X219" s="474" t="s">
        <v>23</v>
      </c>
      <c r="Y219" s="474"/>
      <c r="Z219" s="474"/>
      <c r="AA219" s="474"/>
      <c r="AB219" s="474"/>
      <c r="AC219" s="474"/>
      <c r="AD219" s="474"/>
      <c r="AE219" s="474"/>
      <c r="AF219" s="474"/>
      <c r="AG219" s="474"/>
      <c r="AH219" s="19"/>
      <c r="AI219" s="19"/>
      <c r="AJ219" s="20"/>
      <c r="AK219" s="561" t="s">
        <v>24</v>
      </c>
      <c r="AL219" s="561"/>
      <c r="AM219" s="446" t="s">
        <v>25</v>
      </c>
      <c r="AN219" s="446"/>
      <c r="AO219" s="446"/>
      <c r="AP219" s="446"/>
      <c r="AQ219" s="446"/>
      <c r="AR219" s="447"/>
    </row>
    <row r="220" spans="1:44" ht="15" customHeight="1">
      <c r="A220" s="462"/>
      <c r="B220" s="463"/>
      <c r="C220" s="463"/>
      <c r="D220" s="463"/>
      <c r="E220" s="463"/>
      <c r="F220" s="463"/>
      <c r="G220" s="463"/>
      <c r="H220" s="464"/>
      <c r="I220" s="462"/>
      <c r="J220" s="463"/>
      <c r="K220" s="463"/>
      <c r="L220" s="463"/>
      <c r="M220" s="469"/>
      <c r="N220" s="472"/>
      <c r="O220" s="463"/>
      <c r="P220" s="463"/>
      <c r="Q220" s="463"/>
      <c r="R220" s="463"/>
      <c r="S220" s="463"/>
      <c r="T220" s="464"/>
      <c r="U220" s="475" t="s">
        <v>26</v>
      </c>
      <c r="V220" s="440"/>
      <c r="W220" s="440"/>
      <c r="X220" s="441"/>
      <c r="Y220" s="475" t="s">
        <v>27</v>
      </c>
      <c r="Z220" s="477"/>
      <c r="AA220" s="477"/>
      <c r="AB220" s="478"/>
      <c r="AC220" s="482" t="s">
        <v>28</v>
      </c>
      <c r="AD220" s="483"/>
      <c r="AE220" s="483"/>
      <c r="AF220" s="484"/>
      <c r="AG220" s="488" t="s">
        <v>29</v>
      </c>
      <c r="AH220" s="489"/>
      <c r="AI220" s="489"/>
      <c r="AJ220" s="490"/>
      <c r="AK220" s="562" t="s">
        <v>73</v>
      </c>
      <c r="AL220" s="562"/>
      <c r="AM220" s="498" t="s">
        <v>31</v>
      </c>
      <c r="AN220" s="499"/>
      <c r="AO220" s="499"/>
      <c r="AP220" s="499"/>
      <c r="AQ220" s="500"/>
      <c r="AR220" s="501"/>
    </row>
    <row r="221" spans="1:44" ht="15" customHeight="1">
      <c r="A221" s="465"/>
      <c r="B221" s="466"/>
      <c r="C221" s="466"/>
      <c r="D221" s="466"/>
      <c r="E221" s="466"/>
      <c r="F221" s="466"/>
      <c r="G221" s="466"/>
      <c r="H221" s="467"/>
      <c r="I221" s="465"/>
      <c r="J221" s="466"/>
      <c r="K221" s="466"/>
      <c r="L221" s="466"/>
      <c r="M221" s="470"/>
      <c r="N221" s="473"/>
      <c r="O221" s="466"/>
      <c r="P221" s="466"/>
      <c r="Q221" s="466"/>
      <c r="R221" s="466"/>
      <c r="S221" s="466"/>
      <c r="T221" s="467"/>
      <c r="U221" s="476"/>
      <c r="V221" s="444"/>
      <c r="W221" s="444"/>
      <c r="X221" s="445"/>
      <c r="Y221" s="479"/>
      <c r="Z221" s="480"/>
      <c r="AA221" s="480"/>
      <c r="AB221" s="481"/>
      <c r="AC221" s="485"/>
      <c r="AD221" s="486"/>
      <c r="AE221" s="486"/>
      <c r="AF221" s="487"/>
      <c r="AG221" s="491"/>
      <c r="AH221" s="492"/>
      <c r="AI221" s="492"/>
      <c r="AJ221" s="493"/>
      <c r="AK221" s="563"/>
      <c r="AL221" s="563"/>
      <c r="AM221" s="502"/>
      <c r="AN221" s="502"/>
      <c r="AO221" s="502"/>
      <c r="AP221" s="502"/>
      <c r="AQ221" s="502"/>
      <c r="AR221" s="503"/>
    </row>
    <row r="222" spans="1:44" ht="20.25" customHeight="1">
      <c r="A222" s="564">
        <f>'【事業主控】　(内容はこのシートに入力してください)'!A222</f>
        <v>0</v>
      </c>
      <c r="B222" s="565"/>
      <c r="C222" s="565"/>
      <c r="D222" s="565"/>
      <c r="E222" s="565"/>
      <c r="F222" s="565"/>
      <c r="G222" s="565"/>
      <c r="H222" s="566"/>
      <c r="I222" s="564">
        <f>'【事業主控】　(内容はこのシートに入力してください)'!I222</f>
        <v>0</v>
      </c>
      <c r="J222" s="565"/>
      <c r="K222" s="565"/>
      <c r="L222" s="565"/>
      <c r="M222" s="570"/>
      <c r="N222" s="68">
        <f>'【事業主控】　(内容はこのシートに入力してください)'!N222</f>
        <v>0</v>
      </c>
      <c r="O222" s="24" t="s">
        <v>32</v>
      </c>
      <c r="P222" s="68">
        <f>'【事業主控】　(内容はこのシートに入力してください)'!P222</f>
        <v>0</v>
      </c>
      <c r="Q222" s="24" t="s">
        <v>33</v>
      </c>
      <c r="R222" s="68">
        <f>'【事業主控】　(内容はこのシートに入力してください)'!R222</f>
        <v>0</v>
      </c>
      <c r="S222" s="572" t="s">
        <v>74</v>
      </c>
      <c r="T222" s="573"/>
      <c r="U222" s="225"/>
      <c r="V222" s="226"/>
      <c r="W222" s="226"/>
      <c r="X222" s="70" t="s">
        <v>35</v>
      </c>
      <c r="Y222" s="71"/>
      <c r="Z222" s="72"/>
      <c r="AA222" s="72"/>
      <c r="AB222" s="70" t="s">
        <v>35</v>
      </c>
      <c r="AC222" s="71"/>
      <c r="AD222" s="72"/>
      <c r="AE222" s="72"/>
      <c r="AF222" s="73" t="s">
        <v>35</v>
      </c>
      <c r="AG222" s="574"/>
      <c r="AH222" s="575"/>
      <c r="AI222" s="575"/>
      <c r="AJ222" s="576"/>
      <c r="AK222" s="71"/>
      <c r="AL222" s="88"/>
      <c r="AM222" s="225"/>
      <c r="AN222" s="226"/>
      <c r="AO222" s="226"/>
      <c r="AP222" s="226"/>
      <c r="AQ222" s="226"/>
      <c r="AR222" s="76" t="s">
        <v>35</v>
      </c>
    </row>
    <row r="223" spans="1:44" ht="20.25" customHeight="1">
      <c r="A223" s="567"/>
      <c r="B223" s="568"/>
      <c r="C223" s="568"/>
      <c r="D223" s="568"/>
      <c r="E223" s="568"/>
      <c r="F223" s="568"/>
      <c r="G223" s="568"/>
      <c r="H223" s="569"/>
      <c r="I223" s="567"/>
      <c r="J223" s="568"/>
      <c r="K223" s="568"/>
      <c r="L223" s="568"/>
      <c r="M223" s="571"/>
      <c r="N223" s="77">
        <f>'【事業主控】　(内容はこのシートに入力してください)'!N223</f>
        <v>0</v>
      </c>
      <c r="O223" s="14" t="s">
        <v>32</v>
      </c>
      <c r="P223" s="79">
        <f>'【事業主控】　(内容はこのシートに入力してください)'!P223</f>
        <v>0</v>
      </c>
      <c r="Q223" s="14" t="s">
        <v>33</v>
      </c>
      <c r="R223" s="79">
        <f>'【事業主控】　(内容はこのシートに入力してください)'!R223</f>
        <v>0</v>
      </c>
      <c r="S223" s="498" t="s">
        <v>75</v>
      </c>
      <c r="T223" s="499"/>
      <c r="U223" s="520">
        <f>'【事業主控】　(内容はこのシートに入力してください)'!U223</f>
        <v>0</v>
      </c>
      <c r="V223" s="521"/>
      <c r="W223" s="521"/>
      <c r="X223" s="522"/>
      <c r="Y223" s="520">
        <f>'【事業主控】　(内容はこのシートに入力してください)'!Y223</f>
        <v>0</v>
      </c>
      <c r="Z223" s="521"/>
      <c r="AA223" s="521"/>
      <c r="AB223" s="522"/>
      <c r="AC223" s="520">
        <f>'【事業主控】　(内容はこのシートに入力してください)'!AC223</f>
        <v>0</v>
      </c>
      <c r="AD223" s="521"/>
      <c r="AE223" s="521"/>
      <c r="AF223" s="522"/>
      <c r="AG223" s="362">
        <f>'【事業主控】　(内容はこのシートに入力してください)'!AG223</f>
        <v>0</v>
      </c>
      <c r="AH223" s="363"/>
      <c r="AI223" s="363"/>
      <c r="AJ223" s="529"/>
      <c r="AK223" s="206">
        <f>'【事業主控】　(内容はこのシートに入力してください)'!AK223</f>
      </c>
      <c r="AL223" s="207"/>
      <c r="AM223" s="362">
        <f>'【事業主控】　(内容はこのシートに入力してください)'!AM223</f>
      </c>
      <c r="AN223" s="363"/>
      <c r="AO223" s="363"/>
      <c r="AP223" s="363"/>
      <c r="AQ223" s="363"/>
      <c r="AR223" s="35"/>
    </row>
    <row r="224" spans="1:44" ht="20.25" customHeight="1">
      <c r="A224" s="564">
        <f>'【事業主控】　(内容はこのシートに入力してください)'!A224</f>
        <v>0</v>
      </c>
      <c r="B224" s="565"/>
      <c r="C224" s="565"/>
      <c r="D224" s="565"/>
      <c r="E224" s="565"/>
      <c r="F224" s="565"/>
      <c r="G224" s="565"/>
      <c r="H224" s="566"/>
      <c r="I224" s="564">
        <f>'【事業主控】　(内容はこのシートに入力してください)'!I224</f>
        <v>0</v>
      </c>
      <c r="J224" s="565"/>
      <c r="K224" s="565"/>
      <c r="L224" s="565"/>
      <c r="M224" s="570"/>
      <c r="N224" s="80">
        <f>'【事業主控】　(内容はこのシートに入力してください)'!N224</f>
        <v>0</v>
      </c>
      <c r="O224" s="24" t="s">
        <v>32</v>
      </c>
      <c r="P224" s="68">
        <f>'【事業主控】　(内容はこのシートに入力してください)'!P224</f>
        <v>0</v>
      </c>
      <c r="Q224" s="24" t="s">
        <v>33</v>
      </c>
      <c r="R224" s="68">
        <f>'【事業主控】　(内容はこのシートに入力してください)'!R224</f>
        <v>0</v>
      </c>
      <c r="S224" s="572" t="s">
        <v>39</v>
      </c>
      <c r="T224" s="573"/>
      <c r="U224" s="178"/>
      <c r="V224" s="179"/>
      <c r="W224" s="179"/>
      <c r="X224" s="37"/>
      <c r="Y224" s="38"/>
      <c r="Z224" s="39"/>
      <c r="AA224" s="39"/>
      <c r="AB224" s="37"/>
      <c r="AC224" s="38"/>
      <c r="AD224" s="39"/>
      <c r="AE224" s="39"/>
      <c r="AF224" s="40"/>
      <c r="AG224" s="194"/>
      <c r="AH224" s="195"/>
      <c r="AI224" s="195"/>
      <c r="AJ224" s="196"/>
      <c r="AK224" s="71"/>
      <c r="AL224" s="88"/>
      <c r="AM224" s="178"/>
      <c r="AN224" s="179"/>
      <c r="AO224" s="179"/>
      <c r="AP224" s="179"/>
      <c r="AQ224" s="179"/>
      <c r="AR224" s="29"/>
    </row>
    <row r="225" spans="1:44" ht="20.25" customHeight="1">
      <c r="A225" s="567"/>
      <c r="B225" s="568"/>
      <c r="C225" s="568"/>
      <c r="D225" s="568"/>
      <c r="E225" s="568"/>
      <c r="F225" s="568"/>
      <c r="G225" s="568"/>
      <c r="H225" s="569"/>
      <c r="I225" s="567"/>
      <c r="J225" s="568"/>
      <c r="K225" s="568"/>
      <c r="L225" s="568"/>
      <c r="M225" s="571"/>
      <c r="N225" s="79">
        <f>'【事業主控】　(内容はこのシートに入力してください)'!N225</f>
        <v>0</v>
      </c>
      <c r="O225" s="14" t="s">
        <v>32</v>
      </c>
      <c r="P225" s="79">
        <f>'【事業主控】　(内容はこのシートに入力してください)'!P225</f>
        <v>0</v>
      </c>
      <c r="Q225" s="14" t="s">
        <v>33</v>
      </c>
      <c r="R225" s="79">
        <f>'【事業主控】　(内容はこのシートに入力してください)'!R225</f>
        <v>0</v>
      </c>
      <c r="S225" s="577" t="s">
        <v>40</v>
      </c>
      <c r="T225" s="578"/>
      <c r="U225" s="520">
        <f>'【事業主控】　(内容はこのシートに入力してください)'!U225</f>
        <v>0</v>
      </c>
      <c r="V225" s="521"/>
      <c r="W225" s="521"/>
      <c r="X225" s="522"/>
      <c r="Y225" s="520">
        <f>'【事業主控】　(内容はこのシートに入力してください)'!Y225</f>
        <v>0</v>
      </c>
      <c r="Z225" s="521"/>
      <c r="AA225" s="521"/>
      <c r="AB225" s="522"/>
      <c r="AC225" s="520">
        <f>'【事業主控】　(内容はこのシートに入力してください)'!AC225</f>
        <v>0</v>
      </c>
      <c r="AD225" s="521"/>
      <c r="AE225" s="521"/>
      <c r="AF225" s="522"/>
      <c r="AG225" s="362">
        <f>'【事業主控】　(内容はこのシートに入力してください)'!AG225</f>
        <v>0</v>
      </c>
      <c r="AH225" s="363"/>
      <c r="AI225" s="363"/>
      <c r="AJ225" s="529"/>
      <c r="AK225" s="206">
        <f>'【事業主控】　(内容はこのシートに入力してください)'!AK225</f>
      </c>
      <c r="AL225" s="207"/>
      <c r="AM225" s="362">
        <f>'【事業主控】　(内容はこのシートに入力してください)'!AM225</f>
      </c>
      <c r="AN225" s="363"/>
      <c r="AO225" s="363"/>
      <c r="AP225" s="363"/>
      <c r="AQ225" s="363"/>
      <c r="AR225" s="35"/>
    </row>
    <row r="226" spans="1:44" ht="20.25" customHeight="1">
      <c r="A226" s="564">
        <f>'【事業主控】　(内容はこのシートに入力してください)'!A226</f>
        <v>0</v>
      </c>
      <c r="B226" s="565"/>
      <c r="C226" s="565"/>
      <c r="D226" s="565"/>
      <c r="E226" s="565"/>
      <c r="F226" s="565"/>
      <c r="G226" s="565"/>
      <c r="H226" s="566"/>
      <c r="I226" s="564">
        <f>'【事業主控】　(内容はこのシートに入力してください)'!I226</f>
        <v>0</v>
      </c>
      <c r="J226" s="565"/>
      <c r="K226" s="565"/>
      <c r="L226" s="565"/>
      <c r="M226" s="570"/>
      <c r="N226" s="68">
        <f>'【事業主控】　(内容はこのシートに入力してください)'!N226</f>
        <v>0</v>
      </c>
      <c r="O226" s="24" t="s">
        <v>32</v>
      </c>
      <c r="P226" s="68">
        <f>'【事業主控】　(内容はこのシートに入力してください)'!P226</f>
        <v>0</v>
      </c>
      <c r="Q226" s="24" t="s">
        <v>33</v>
      </c>
      <c r="R226" s="68">
        <f>'【事業主控】　(内容はこのシートに入力してください)'!R226</f>
        <v>0</v>
      </c>
      <c r="S226" s="572" t="s">
        <v>39</v>
      </c>
      <c r="T226" s="573"/>
      <c r="U226" s="178"/>
      <c r="V226" s="179"/>
      <c r="W226" s="179"/>
      <c r="X226" s="37"/>
      <c r="Y226" s="38"/>
      <c r="Z226" s="39"/>
      <c r="AA226" s="39"/>
      <c r="AB226" s="37"/>
      <c r="AC226" s="38"/>
      <c r="AD226" s="39"/>
      <c r="AE226" s="39"/>
      <c r="AF226" s="40"/>
      <c r="AG226" s="194"/>
      <c r="AH226" s="195"/>
      <c r="AI226" s="195"/>
      <c r="AJ226" s="196"/>
      <c r="AK226" s="71"/>
      <c r="AL226" s="88"/>
      <c r="AM226" s="178"/>
      <c r="AN226" s="179"/>
      <c r="AO226" s="179"/>
      <c r="AP226" s="179"/>
      <c r="AQ226" s="179"/>
      <c r="AR226" s="29"/>
    </row>
    <row r="227" spans="1:44" ht="20.25" customHeight="1">
      <c r="A227" s="567"/>
      <c r="B227" s="568"/>
      <c r="C227" s="568"/>
      <c r="D227" s="568"/>
      <c r="E227" s="568"/>
      <c r="F227" s="568"/>
      <c r="G227" s="568"/>
      <c r="H227" s="569"/>
      <c r="I227" s="567"/>
      <c r="J227" s="568"/>
      <c r="K227" s="568"/>
      <c r="L227" s="568"/>
      <c r="M227" s="571"/>
      <c r="N227" s="77">
        <f>'【事業主控】　(内容はこのシートに入力してください)'!N227</f>
        <v>0</v>
      </c>
      <c r="O227" s="14" t="s">
        <v>32</v>
      </c>
      <c r="P227" s="79">
        <f>'【事業主控】　(内容はこのシートに入力してください)'!P227</f>
        <v>0</v>
      </c>
      <c r="Q227" s="14" t="s">
        <v>33</v>
      </c>
      <c r="R227" s="79">
        <f>'【事業主控】　(内容はこのシートに入力してください)'!R227</f>
        <v>0</v>
      </c>
      <c r="S227" s="577" t="s">
        <v>40</v>
      </c>
      <c r="T227" s="578"/>
      <c r="U227" s="520">
        <f>'【事業主控】　(内容はこのシートに入力してください)'!U227</f>
        <v>0</v>
      </c>
      <c r="V227" s="521"/>
      <c r="W227" s="521"/>
      <c r="X227" s="522"/>
      <c r="Y227" s="520">
        <f>'【事業主控】　(内容はこのシートに入力してください)'!Y227</f>
        <v>0</v>
      </c>
      <c r="Z227" s="521"/>
      <c r="AA227" s="521"/>
      <c r="AB227" s="522"/>
      <c r="AC227" s="520">
        <f>'【事業主控】　(内容はこのシートに入力してください)'!AC227</f>
        <v>0</v>
      </c>
      <c r="AD227" s="521"/>
      <c r="AE227" s="521"/>
      <c r="AF227" s="522"/>
      <c r="AG227" s="362">
        <f>'【事業主控】　(内容はこのシートに入力してください)'!AG227</f>
        <v>0</v>
      </c>
      <c r="AH227" s="363"/>
      <c r="AI227" s="363"/>
      <c r="AJ227" s="529"/>
      <c r="AK227" s="206">
        <f>'【事業主控】　(内容はこのシートに入力してください)'!AK227</f>
      </c>
      <c r="AL227" s="207"/>
      <c r="AM227" s="362">
        <f>'【事業主控】　(内容はこのシートに入力してください)'!AM227</f>
      </c>
      <c r="AN227" s="363"/>
      <c r="AO227" s="363"/>
      <c r="AP227" s="363"/>
      <c r="AQ227" s="363"/>
      <c r="AR227" s="35"/>
    </row>
    <row r="228" spans="1:44" ht="20.25" customHeight="1">
      <c r="A228" s="564">
        <f>'【事業主控】　(内容はこのシートに入力してください)'!A228</f>
        <v>0</v>
      </c>
      <c r="B228" s="565"/>
      <c r="C228" s="565"/>
      <c r="D228" s="565"/>
      <c r="E228" s="565"/>
      <c r="F228" s="565"/>
      <c r="G228" s="565"/>
      <c r="H228" s="566"/>
      <c r="I228" s="564">
        <f>'【事業主控】　(内容はこのシートに入力してください)'!I228</f>
        <v>0</v>
      </c>
      <c r="J228" s="565"/>
      <c r="K228" s="565"/>
      <c r="L228" s="565"/>
      <c r="M228" s="570"/>
      <c r="N228" s="80">
        <f>'【事業主控】　(内容はこのシートに入力してください)'!N228</f>
        <v>0</v>
      </c>
      <c r="O228" s="24" t="s">
        <v>32</v>
      </c>
      <c r="P228" s="68">
        <f>'【事業主控】　(内容はこのシートに入力してください)'!P228</f>
        <v>0</v>
      </c>
      <c r="Q228" s="24" t="s">
        <v>33</v>
      </c>
      <c r="R228" s="68">
        <f>'【事業主控】　(内容はこのシートに入力してください)'!R228</f>
        <v>0</v>
      </c>
      <c r="S228" s="572" t="s">
        <v>39</v>
      </c>
      <c r="T228" s="573"/>
      <c r="U228" s="223"/>
      <c r="V228" s="224"/>
      <c r="W228" s="224"/>
      <c r="X228" s="43"/>
      <c r="Y228" s="44"/>
      <c r="Z228" s="33"/>
      <c r="AA228" s="33"/>
      <c r="AB228" s="43"/>
      <c r="AC228" s="44"/>
      <c r="AD228" s="33"/>
      <c r="AE228" s="33"/>
      <c r="AF228" s="45"/>
      <c r="AG228" s="194"/>
      <c r="AH228" s="195"/>
      <c r="AI228" s="195"/>
      <c r="AJ228" s="196"/>
      <c r="AK228" s="71"/>
      <c r="AL228" s="88"/>
      <c r="AM228" s="178"/>
      <c r="AN228" s="179"/>
      <c r="AO228" s="179"/>
      <c r="AP228" s="179"/>
      <c r="AQ228" s="179"/>
      <c r="AR228" s="29"/>
    </row>
    <row r="229" spans="1:44" ht="20.25" customHeight="1">
      <c r="A229" s="567"/>
      <c r="B229" s="568"/>
      <c r="C229" s="568"/>
      <c r="D229" s="568"/>
      <c r="E229" s="568"/>
      <c r="F229" s="568"/>
      <c r="G229" s="568"/>
      <c r="H229" s="569"/>
      <c r="I229" s="567"/>
      <c r="J229" s="568"/>
      <c r="K229" s="568"/>
      <c r="L229" s="568"/>
      <c r="M229" s="571"/>
      <c r="N229" s="79">
        <f>'【事業主控】　(内容はこのシートに入力してください)'!N229</f>
        <v>0</v>
      </c>
      <c r="O229" s="14" t="s">
        <v>32</v>
      </c>
      <c r="P229" s="79">
        <f>'【事業主控】　(内容はこのシートに入力してください)'!P229</f>
        <v>0</v>
      </c>
      <c r="Q229" s="14" t="s">
        <v>33</v>
      </c>
      <c r="R229" s="79">
        <f>'【事業主控】　(内容はこのシートに入力してください)'!R229</f>
        <v>0</v>
      </c>
      <c r="S229" s="577" t="s">
        <v>40</v>
      </c>
      <c r="T229" s="578"/>
      <c r="U229" s="520">
        <f>'【事業主控】　(内容はこのシートに入力してください)'!U229</f>
        <v>0</v>
      </c>
      <c r="V229" s="521"/>
      <c r="W229" s="521"/>
      <c r="X229" s="522"/>
      <c r="Y229" s="520">
        <f>'【事業主控】　(内容はこのシートに入力してください)'!Y229</f>
        <v>0</v>
      </c>
      <c r="Z229" s="521"/>
      <c r="AA229" s="521"/>
      <c r="AB229" s="522"/>
      <c r="AC229" s="520">
        <f>'【事業主控】　(内容はこのシートに入力してください)'!AC229</f>
        <v>0</v>
      </c>
      <c r="AD229" s="521"/>
      <c r="AE229" s="521"/>
      <c r="AF229" s="522"/>
      <c r="AG229" s="362">
        <f>'【事業主控】　(内容はこのシートに入力してください)'!AG229</f>
        <v>0</v>
      </c>
      <c r="AH229" s="363"/>
      <c r="AI229" s="363"/>
      <c r="AJ229" s="529"/>
      <c r="AK229" s="206">
        <f>'【事業主控】　(内容はこのシートに入力してください)'!AK229</f>
      </c>
      <c r="AL229" s="207"/>
      <c r="AM229" s="362">
        <f>'【事業主控】　(内容はこのシートに入力してください)'!AM229</f>
      </c>
      <c r="AN229" s="363"/>
      <c r="AO229" s="363"/>
      <c r="AP229" s="363"/>
      <c r="AQ229" s="363"/>
      <c r="AR229" s="35"/>
    </row>
    <row r="230" spans="1:44" ht="20.25" customHeight="1">
      <c r="A230" s="564">
        <f>'【事業主控】　(内容はこのシートに入力してください)'!A230</f>
        <v>0</v>
      </c>
      <c r="B230" s="565"/>
      <c r="C230" s="565"/>
      <c r="D230" s="565"/>
      <c r="E230" s="565"/>
      <c r="F230" s="565"/>
      <c r="G230" s="565"/>
      <c r="H230" s="566"/>
      <c r="I230" s="564">
        <f>'【事業主控】　(内容はこのシートに入力してください)'!I230</f>
        <v>0</v>
      </c>
      <c r="J230" s="565"/>
      <c r="K230" s="565"/>
      <c r="L230" s="565"/>
      <c r="M230" s="570"/>
      <c r="N230" s="68">
        <f>'【事業主控】　(内容はこのシートに入力してください)'!N230</f>
        <v>0</v>
      </c>
      <c r="O230" s="24" t="s">
        <v>32</v>
      </c>
      <c r="P230" s="68">
        <f>'【事業主控】　(内容はこのシートに入力してください)'!P230</f>
        <v>0</v>
      </c>
      <c r="Q230" s="24" t="s">
        <v>33</v>
      </c>
      <c r="R230" s="68">
        <f>'【事業主控】　(内容はこのシートに入力してください)'!R230</f>
        <v>0</v>
      </c>
      <c r="S230" s="572" t="s">
        <v>39</v>
      </c>
      <c r="T230" s="573"/>
      <c r="U230" s="178"/>
      <c r="V230" s="179"/>
      <c r="W230" s="179"/>
      <c r="X230" s="37"/>
      <c r="Y230" s="38"/>
      <c r="Z230" s="39"/>
      <c r="AA230" s="39"/>
      <c r="AB230" s="37"/>
      <c r="AC230" s="38"/>
      <c r="AD230" s="39"/>
      <c r="AE230" s="39"/>
      <c r="AF230" s="40"/>
      <c r="AG230" s="194"/>
      <c r="AH230" s="195"/>
      <c r="AI230" s="195"/>
      <c r="AJ230" s="196"/>
      <c r="AK230" s="71"/>
      <c r="AL230" s="88"/>
      <c r="AM230" s="178"/>
      <c r="AN230" s="179"/>
      <c r="AO230" s="179"/>
      <c r="AP230" s="179"/>
      <c r="AQ230" s="179"/>
      <c r="AR230" s="29"/>
    </row>
    <row r="231" spans="1:44" ht="20.25" customHeight="1">
      <c r="A231" s="567"/>
      <c r="B231" s="568"/>
      <c r="C231" s="568"/>
      <c r="D231" s="568"/>
      <c r="E231" s="568"/>
      <c r="F231" s="568"/>
      <c r="G231" s="568"/>
      <c r="H231" s="569"/>
      <c r="I231" s="567"/>
      <c r="J231" s="568"/>
      <c r="K231" s="568"/>
      <c r="L231" s="568"/>
      <c r="M231" s="571"/>
      <c r="N231" s="77">
        <f>'【事業主控】　(内容はこのシートに入力してください)'!N231</f>
        <v>0</v>
      </c>
      <c r="O231" s="14" t="s">
        <v>32</v>
      </c>
      <c r="P231" s="79">
        <f>'【事業主控】　(内容はこのシートに入力してください)'!P231</f>
        <v>0</v>
      </c>
      <c r="Q231" s="14" t="s">
        <v>33</v>
      </c>
      <c r="R231" s="79">
        <f>'【事業主控】　(内容はこのシートに入力してください)'!R231</f>
        <v>0</v>
      </c>
      <c r="S231" s="577" t="s">
        <v>40</v>
      </c>
      <c r="T231" s="578"/>
      <c r="U231" s="520">
        <f>'【事業主控】　(内容はこのシートに入力してください)'!U231</f>
        <v>0</v>
      </c>
      <c r="V231" s="521"/>
      <c r="W231" s="521"/>
      <c r="X231" s="522"/>
      <c r="Y231" s="520">
        <f>'【事業主控】　(内容はこのシートに入力してください)'!Y231</f>
        <v>0</v>
      </c>
      <c r="Z231" s="521"/>
      <c r="AA231" s="521"/>
      <c r="AB231" s="522"/>
      <c r="AC231" s="520">
        <f>'【事業主控】　(内容はこのシートに入力してください)'!AC231</f>
        <v>0</v>
      </c>
      <c r="AD231" s="521"/>
      <c r="AE231" s="521"/>
      <c r="AF231" s="522"/>
      <c r="AG231" s="362">
        <f>'【事業主控】　(内容はこのシートに入力してください)'!AG231</f>
        <v>0</v>
      </c>
      <c r="AH231" s="363"/>
      <c r="AI231" s="363"/>
      <c r="AJ231" s="529"/>
      <c r="AK231" s="206">
        <f>'【事業主控】　(内容はこのシートに入力してください)'!AK231</f>
      </c>
      <c r="AL231" s="207"/>
      <c r="AM231" s="362">
        <f>'【事業主控】　(内容はこのシートに入力してください)'!AM231</f>
      </c>
      <c r="AN231" s="363"/>
      <c r="AO231" s="363"/>
      <c r="AP231" s="363"/>
      <c r="AQ231" s="363"/>
      <c r="AR231" s="35"/>
    </row>
    <row r="232" spans="1:44" ht="20.25" customHeight="1">
      <c r="A232" s="564">
        <f>'【事業主控】　(内容はこのシートに入力してください)'!A232</f>
        <v>0</v>
      </c>
      <c r="B232" s="565"/>
      <c r="C232" s="565"/>
      <c r="D232" s="565"/>
      <c r="E232" s="565"/>
      <c r="F232" s="565"/>
      <c r="G232" s="565"/>
      <c r="H232" s="566"/>
      <c r="I232" s="564">
        <f>'【事業主控】　(内容はこのシートに入力してください)'!I232</f>
        <v>0</v>
      </c>
      <c r="J232" s="565"/>
      <c r="K232" s="565"/>
      <c r="L232" s="565"/>
      <c r="M232" s="570"/>
      <c r="N232" s="80">
        <f>'【事業主控】　(内容はこのシートに入力してください)'!N232</f>
        <v>0</v>
      </c>
      <c r="O232" s="24" t="s">
        <v>32</v>
      </c>
      <c r="P232" s="68">
        <f>'【事業主控】　(内容はこのシートに入力してください)'!P232</f>
        <v>0</v>
      </c>
      <c r="Q232" s="24" t="s">
        <v>33</v>
      </c>
      <c r="R232" s="68">
        <f>'【事業主控】　(内容はこのシートに入力してください)'!R232</f>
        <v>0</v>
      </c>
      <c r="S232" s="572" t="s">
        <v>39</v>
      </c>
      <c r="T232" s="573"/>
      <c r="U232" s="178"/>
      <c r="V232" s="179"/>
      <c r="W232" s="179"/>
      <c r="X232" s="37"/>
      <c r="Y232" s="38"/>
      <c r="Z232" s="39"/>
      <c r="AA232" s="39"/>
      <c r="AB232" s="37"/>
      <c r="AC232" s="38"/>
      <c r="AD232" s="39"/>
      <c r="AE232" s="39"/>
      <c r="AF232" s="40"/>
      <c r="AG232" s="194"/>
      <c r="AH232" s="195"/>
      <c r="AI232" s="195"/>
      <c r="AJ232" s="196"/>
      <c r="AK232" s="71"/>
      <c r="AL232" s="88"/>
      <c r="AM232" s="178"/>
      <c r="AN232" s="179"/>
      <c r="AO232" s="179"/>
      <c r="AP232" s="179"/>
      <c r="AQ232" s="179"/>
      <c r="AR232" s="29"/>
    </row>
    <row r="233" spans="1:44" ht="20.25" customHeight="1">
      <c r="A233" s="567"/>
      <c r="B233" s="568"/>
      <c r="C233" s="568"/>
      <c r="D233" s="568"/>
      <c r="E233" s="568"/>
      <c r="F233" s="568"/>
      <c r="G233" s="568"/>
      <c r="H233" s="569"/>
      <c r="I233" s="567"/>
      <c r="J233" s="568"/>
      <c r="K233" s="568"/>
      <c r="L233" s="568"/>
      <c r="M233" s="571"/>
      <c r="N233" s="79">
        <f>'【事業主控】　(内容はこのシートに入力してください)'!N233</f>
        <v>0</v>
      </c>
      <c r="O233" s="14" t="s">
        <v>32</v>
      </c>
      <c r="P233" s="79">
        <f>'【事業主控】　(内容はこのシートに入力してください)'!P233</f>
        <v>0</v>
      </c>
      <c r="Q233" s="14" t="s">
        <v>33</v>
      </c>
      <c r="R233" s="79">
        <f>'【事業主控】　(内容はこのシートに入力してください)'!R233</f>
        <v>0</v>
      </c>
      <c r="S233" s="577" t="s">
        <v>40</v>
      </c>
      <c r="T233" s="578"/>
      <c r="U233" s="520">
        <f>'【事業主控】　(内容はこのシートに入力してください)'!U233</f>
        <v>0</v>
      </c>
      <c r="V233" s="521"/>
      <c r="W233" s="521"/>
      <c r="X233" s="522"/>
      <c r="Y233" s="520">
        <f>'【事業主控】　(内容はこのシートに入力してください)'!Y233</f>
        <v>0</v>
      </c>
      <c r="Z233" s="521"/>
      <c r="AA233" s="521"/>
      <c r="AB233" s="522"/>
      <c r="AC233" s="520">
        <f>'【事業主控】　(内容はこのシートに入力してください)'!AC233</f>
        <v>0</v>
      </c>
      <c r="AD233" s="521"/>
      <c r="AE233" s="521"/>
      <c r="AF233" s="522"/>
      <c r="AG233" s="362">
        <f>'【事業主控】　(内容はこのシートに入力してください)'!AG233</f>
        <v>0</v>
      </c>
      <c r="AH233" s="363"/>
      <c r="AI233" s="363"/>
      <c r="AJ233" s="529"/>
      <c r="AK233" s="206">
        <f>'【事業主控】　(内容はこのシートに入力してください)'!AK233</f>
      </c>
      <c r="AL233" s="207"/>
      <c r="AM233" s="362">
        <f>'【事業主控】　(内容はこのシートに入力してください)'!AM233</f>
      </c>
      <c r="AN233" s="363"/>
      <c r="AO233" s="363"/>
      <c r="AP233" s="363"/>
      <c r="AQ233" s="363"/>
      <c r="AR233" s="35"/>
    </row>
    <row r="234" spans="1:44" ht="20.25" customHeight="1">
      <c r="A234" s="564">
        <f>'【事業主控】　(内容はこのシートに入力してください)'!A234</f>
        <v>0</v>
      </c>
      <c r="B234" s="565"/>
      <c r="C234" s="565"/>
      <c r="D234" s="565"/>
      <c r="E234" s="565"/>
      <c r="F234" s="565"/>
      <c r="G234" s="565"/>
      <c r="H234" s="566"/>
      <c r="I234" s="564">
        <f>'【事業主控】　(内容はこのシートに入力してください)'!I234</f>
        <v>0</v>
      </c>
      <c r="J234" s="565"/>
      <c r="K234" s="565"/>
      <c r="L234" s="565"/>
      <c r="M234" s="570"/>
      <c r="N234" s="68">
        <f>'【事業主控】　(内容はこのシートに入力してください)'!N234</f>
        <v>0</v>
      </c>
      <c r="O234" s="24" t="s">
        <v>32</v>
      </c>
      <c r="P234" s="68">
        <f>'【事業主控】　(内容はこのシートに入力してください)'!P234</f>
        <v>0</v>
      </c>
      <c r="Q234" s="24" t="s">
        <v>33</v>
      </c>
      <c r="R234" s="68">
        <f>'【事業主控】　(内容はこのシートに入力してください)'!R234</f>
        <v>0</v>
      </c>
      <c r="S234" s="572" t="s">
        <v>39</v>
      </c>
      <c r="T234" s="573"/>
      <c r="U234" s="178"/>
      <c r="V234" s="179"/>
      <c r="W234" s="179"/>
      <c r="X234" s="37"/>
      <c r="Y234" s="38"/>
      <c r="Z234" s="39"/>
      <c r="AA234" s="39"/>
      <c r="AB234" s="37"/>
      <c r="AC234" s="38"/>
      <c r="AD234" s="39"/>
      <c r="AE234" s="39"/>
      <c r="AF234" s="40"/>
      <c r="AG234" s="194"/>
      <c r="AH234" s="195"/>
      <c r="AI234" s="195"/>
      <c r="AJ234" s="196"/>
      <c r="AK234" s="71"/>
      <c r="AL234" s="88"/>
      <c r="AM234" s="178"/>
      <c r="AN234" s="179"/>
      <c r="AO234" s="179"/>
      <c r="AP234" s="179"/>
      <c r="AQ234" s="179"/>
      <c r="AR234" s="29"/>
    </row>
    <row r="235" spans="1:44" ht="20.25" customHeight="1">
      <c r="A235" s="567"/>
      <c r="B235" s="568"/>
      <c r="C235" s="568"/>
      <c r="D235" s="568"/>
      <c r="E235" s="568"/>
      <c r="F235" s="568"/>
      <c r="G235" s="568"/>
      <c r="H235" s="569"/>
      <c r="I235" s="567"/>
      <c r="J235" s="568"/>
      <c r="K235" s="568"/>
      <c r="L235" s="568"/>
      <c r="M235" s="571"/>
      <c r="N235" s="77">
        <f>'【事業主控】　(内容はこのシートに入力してください)'!N235</f>
        <v>0</v>
      </c>
      <c r="O235" s="14" t="s">
        <v>32</v>
      </c>
      <c r="P235" s="79">
        <f>'【事業主控】　(内容はこのシートに入力してください)'!P235</f>
        <v>0</v>
      </c>
      <c r="Q235" s="14" t="s">
        <v>33</v>
      </c>
      <c r="R235" s="79">
        <f>'【事業主控】　(内容はこのシートに入力してください)'!R235</f>
        <v>0</v>
      </c>
      <c r="S235" s="577" t="s">
        <v>40</v>
      </c>
      <c r="T235" s="578"/>
      <c r="U235" s="520">
        <f>'【事業主控】　(内容はこのシートに入力してください)'!U235</f>
        <v>0</v>
      </c>
      <c r="V235" s="521"/>
      <c r="W235" s="521"/>
      <c r="X235" s="522"/>
      <c r="Y235" s="520">
        <f>'【事業主控】　(内容はこのシートに入力してください)'!Y235</f>
        <v>0</v>
      </c>
      <c r="Z235" s="521"/>
      <c r="AA235" s="521"/>
      <c r="AB235" s="522"/>
      <c r="AC235" s="520">
        <f>'【事業主控】　(内容はこのシートに入力してください)'!AC235</f>
        <v>0</v>
      </c>
      <c r="AD235" s="521"/>
      <c r="AE235" s="521"/>
      <c r="AF235" s="522"/>
      <c r="AG235" s="362">
        <f>'【事業主控】　(内容はこのシートに入力してください)'!AG235</f>
        <v>0</v>
      </c>
      <c r="AH235" s="363"/>
      <c r="AI235" s="363"/>
      <c r="AJ235" s="529"/>
      <c r="AK235" s="206">
        <f>'【事業主控】　(内容はこのシートに入力してください)'!AK235</f>
      </c>
      <c r="AL235" s="207"/>
      <c r="AM235" s="362">
        <f>'【事業主控】　(内容はこのシートに入力してください)'!AM235</f>
      </c>
      <c r="AN235" s="363"/>
      <c r="AO235" s="363"/>
      <c r="AP235" s="363"/>
      <c r="AQ235" s="363"/>
      <c r="AR235" s="35"/>
    </row>
    <row r="236" spans="1:44" ht="20.25" customHeight="1">
      <c r="A236" s="564">
        <f>'【事業主控】　(内容はこのシートに入力してください)'!A236</f>
        <v>0</v>
      </c>
      <c r="B236" s="565"/>
      <c r="C236" s="565"/>
      <c r="D236" s="565"/>
      <c r="E236" s="565"/>
      <c r="F236" s="565"/>
      <c r="G236" s="565"/>
      <c r="H236" s="566"/>
      <c r="I236" s="564">
        <f>'【事業主控】　(内容はこのシートに入力してください)'!I236</f>
        <v>0</v>
      </c>
      <c r="J236" s="565"/>
      <c r="K236" s="565"/>
      <c r="L236" s="565"/>
      <c r="M236" s="570"/>
      <c r="N236" s="80">
        <f>'【事業主控】　(内容はこのシートに入力してください)'!N236</f>
        <v>0</v>
      </c>
      <c r="O236" s="24" t="s">
        <v>32</v>
      </c>
      <c r="P236" s="68">
        <f>'【事業主控】　(内容はこのシートに入力してください)'!P236</f>
        <v>0</v>
      </c>
      <c r="Q236" s="24" t="s">
        <v>33</v>
      </c>
      <c r="R236" s="68">
        <f>'【事業主控】　(内容はこのシートに入力してください)'!R236</f>
        <v>0</v>
      </c>
      <c r="S236" s="572" t="s">
        <v>39</v>
      </c>
      <c r="T236" s="573"/>
      <c r="U236" s="178"/>
      <c r="V236" s="179"/>
      <c r="W236" s="179"/>
      <c r="X236" s="37"/>
      <c r="Y236" s="38"/>
      <c r="Z236" s="39"/>
      <c r="AA236" s="39"/>
      <c r="AB236" s="37"/>
      <c r="AC236" s="38"/>
      <c r="AD236" s="39"/>
      <c r="AE236" s="39"/>
      <c r="AF236" s="40"/>
      <c r="AG236" s="194"/>
      <c r="AH236" s="195"/>
      <c r="AI236" s="195"/>
      <c r="AJ236" s="196"/>
      <c r="AK236" s="71"/>
      <c r="AL236" s="88"/>
      <c r="AM236" s="178"/>
      <c r="AN236" s="179"/>
      <c r="AO236" s="179"/>
      <c r="AP236" s="179"/>
      <c r="AQ236" s="179"/>
      <c r="AR236" s="29"/>
    </row>
    <row r="237" spans="1:44" ht="20.25" customHeight="1">
      <c r="A237" s="567"/>
      <c r="B237" s="568"/>
      <c r="C237" s="568"/>
      <c r="D237" s="568"/>
      <c r="E237" s="568"/>
      <c r="F237" s="568"/>
      <c r="G237" s="568"/>
      <c r="H237" s="569"/>
      <c r="I237" s="567"/>
      <c r="J237" s="568"/>
      <c r="K237" s="568"/>
      <c r="L237" s="568"/>
      <c r="M237" s="571"/>
      <c r="N237" s="79">
        <f>'【事業主控】　(内容はこのシートに入力してください)'!N237</f>
        <v>0</v>
      </c>
      <c r="O237" s="14" t="s">
        <v>32</v>
      </c>
      <c r="P237" s="79">
        <f>'【事業主控】　(内容はこのシートに入力してください)'!P237</f>
        <v>0</v>
      </c>
      <c r="Q237" s="14" t="s">
        <v>33</v>
      </c>
      <c r="R237" s="79">
        <f>'【事業主控】　(内容はこのシートに入力してください)'!R237</f>
        <v>0</v>
      </c>
      <c r="S237" s="577" t="s">
        <v>40</v>
      </c>
      <c r="T237" s="578"/>
      <c r="U237" s="520">
        <f>'【事業主控】　(内容はこのシートに入力してください)'!U237</f>
        <v>0</v>
      </c>
      <c r="V237" s="521"/>
      <c r="W237" s="521"/>
      <c r="X237" s="522"/>
      <c r="Y237" s="520">
        <f>'【事業主控】　(内容はこのシートに入力してください)'!Y237</f>
        <v>0</v>
      </c>
      <c r="Z237" s="521"/>
      <c r="AA237" s="521"/>
      <c r="AB237" s="522"/>
      <c r="AC237" s="520">
        <f>'【事業主控】　(内容はこのシートに入力してください)'!AC237</f>
        <v>0</v>
      </c>
      <c r="AD237" s="521"/>
      <c r="AE237" s="521"/>
      <c r="AF237" s="522"/>
      <c r="AG237" s="362">
        <f>'【事業主控】　(内容はこのシートに入力してください)'!AG237</f>
        <v>0</v>
      </c>
      <c r="AH237" s="363"/>
      <c r="AI237" s="363"/>
      <c r="AJ237" s="529"/>
      <c r="AK237" s="206">
        <f>'【事業主控】　(内容はこのシートに入力してください)'!AK237</f>
      </c>
      <c r="AL237" s="207"/>
      <c r="AM237" s="362">
        <f>'【事業主控】　(内容はこのシートに入力してください)'!AM237</f>
      </c>
      <c r="AN237" s="363"/>
      <c r="AO237" s="363"/>
      <c r="AP237" s="363"/>
      <c r="AQ237" s="363"/>
      <c r="AR237" s="35"/>
    </row>
    <row r="238" spans="1:44" ht="20.25" customHeight="1">
      <c r="A238" s="564">
        <f>'【事業主控】　(内容はこのシートに入力してください)'!A238</f>
        <v>0</v>
      </c>
      <c r="B238" s="565"/>
      <c r="C238" s="565"/>
      <c r="D238" s="565"/>
      <c r="E238" s="565"/>
      <c r="F238" s="565"/>
      <c r="G238" s="565"/>
      <c r="H238" s="566"/>
      <c r="I238" s="564">
        <f>'【事業主控】　(内容はこのシートに入力してください)'!I238</f>
        <v>0</v>
      </c>
      <c r="J238" s="565"/>
      <c r="K238" s="565"/>
      <c r="L238" s="565"/>
      <c r="M238" s="570"/>
      <c r="N238" s="80">
        <f>'【事業主控】　(内容はこのシートに入力してください)'!N238</f>
        <v>0</v>
      </c>
      <c r="O238" s="24" t="s">
        <v>32</v>
      </c>
      <c r="P238" s="68">
        <f>'【事業主控】　(内容はこのシートに入力してください)'!P238</f>
        <v>0</v>
      </c>
      <c r="Q238" s="24" t="s">
        <v>33</v>
      </c>
      <c r="R238" s="68">
        <f>'【事業主控】　(内容はこのシートに入力してください)'!R238</f>
        <v>0</v>
      </c>
      <c r="S238" s="572" t="s">
        <v>39</v>
      </c>
      <c r="T238" s="573"/>
      <c r="U238" s="178"/>
      <c r="V238" s="179"/>
      <c r="W238" s="179"/>
      <c r="X238" s="37"/>
      <c r="Y238" s="38"/>
      <c r="Z238" s="39"/>
      <c r="AA238" s="39"/>
      <c r="AB238" s="37"/>
      <c r="AC238" s="38"/>
      <c r="AD238" s="39"/>
      <c r="AE238" s="39"/>
      <c r="AF238" s="40"/>
      <c r="AG238" s="194"/>
      <c r="AH238" s="195"/>
      <c r="AI238" s="195"/>
      <c r="AJ238" s="196"/>
      <c r="AK238" s="71"/>
      <c r="AL238" s="88"/>
      <c r="AM238" s="178"/>
      <c r="AN238" s="179"/>
      <c r="AO238" s="179"/>
      <c r="AP238" s="179"/>
      <c r="AQ238" s="179"/>
      <c r="AR238" s="29"/>
    </row>
    <row r="239" spans="1:44" ht="20.25" customHeight="1">
      <c r="A239" s="567"/>
      <c r="B239" s="568"/>
      <c r="C239" s="568"/>
      <c r="D239" s="568"/>
      <c r="E239" s="568"/>
      <c r="F239" s="568"/>
      <c r="G239" s="568"/>
      <c r="H239" s="569"/>
      <c r="I239" s="567"/>
      <c r="J239" s="568"/>
      <c r="K239" s="568"/>
      <c r="L239" s="568"/>
      <c r="M239" s="571"/>
      <c r="N239" s="79">
        <f>'【事業主控】　(内容はこのシートに入力してください)'!N239</f>
        <v>0</v>
      </c>
      <c r="O239" s="14" t="s">
        <v>32</v>
      </c>
      <c r="P239" s="79">
        <f>'【事業主控】　(内容はこのシートに入力してください)'!P239</f>
        <v>0</v>
      </c>
      <c r="Q239" s="14" t="s">
        <v>33</v>
      </c>
      <c r="R239" s="79">
        <f>'【事業主控】　(内容はこのシートに入力してください)'!R239</f>
        <v>0</v>
      </c>
      <c r="S239" s="577" t="s">
        <v>40</v>
      </c>
      <c r="T239" s="578"/>
      <c r="U239" s="520">
        <f>'【事業主控】　(内容はこのシートに入力してください)'!U239</f>
        <v>0</v>
      </c>
      <c r="V239" s="521"/>
      <c r="W239" s="521"/>
      <c r="X239" s="522"/>
      <c r="Y239" s="520">
        <f>'【事業主控】　(内容はこのシートに入力してください)'!Y239</f>
        <v>0</v>
      </c>
      <c r="Z239" s="521"/>
      <c r="AA239" s="521"/>
      <c r="AB239" s="522"/>
      <c r="AC239" s="520">
        <f>'【事業主控】　(内容はこのシートに入力してください)'!AC239</f>
        <v>0</v>
      </c>
      <c r="AD239" s="521"/>
      <c r="AE239" s="521"/>
      <c r="AF239" s="522"/>
      <c r="AG239" s="362">
        <f>'【事業主控】　(内容はこのシートに入力してください)'!AG239</f>
        <v>0</v>
      </c>
      <c r="AH239" s="363"/>
      <c r="AI239" s="363"/>
      <c r="AJ239" s="529"/>
      <c r="AK239" s="206">
        <f>'【事業主控】　(内容はこのシートに入力してください)'!AK239</f>
      </c>
      <c r="AL239" s="207"/>
      <c r="AM239" s="362">
        <f>'【事業主控】　(内容はこのシートに入力してください)'!AM239</f>
      </c>
      <c r="AN239" s="363"/>
      <c r="AO239" s="363"/>
      <c r="AP239" s="363"/>
      <c r="AQ239" s="363"/>
      <c r="AR239" s="35"/>
    </row>
    <row r="240" spans="1:44" ht="20.25" customHeight="1">
      <c r="A240" s="182" t="s">
        <v>41</v>
      </c>
      <c r="B240" s="183"/>
      <c r="C240" s="183"/>
      <c r="D240" s="184"/>
      <c r="E240" s="523" t="str">
        <f>E26</f>
        <v>38 既設建築物設備工事業</v>
      </c>
      <c r="F240" s="587"/>
      <c r="G240" s="588"/>
      <c r="H240" s="588"/>
      <c r="I240" s="588"/>
      <c r="J240" s="588"/>
      <c r="K240" s="588"/>
      <c r="L240" s="588"/>
      <c r="M240" s="589"/>
      <c r="N240" s="182" t="s">
        <v>42</v>
      </c>
      <c r="O240" s="183"/>
      <c r="P240" s="183"/>
      <c r="Q240" s="183"/>
      <c r="R240" s="183"/>
      <c r="S240" s="183"/>
      <c r="T240" s="184"/>
      <c r="U240" s="194"/>
      <c r="V240" s="195"/>
      <c r="W240" s="195"/>
      <c r="X240" s="196"/>
      <c r="Y240" s="38"/>
      <c r="Z240" s="39"/>
      <c r="AA240" s="39"/>
      <c r="AB240" s="37"/>
      <c r="AC240" s="38"/>
      <c r="AD240" s="39"/>
      <c r="AE240" s="39"/>
      <c r="AF240" s="37"/>
      <c r="AG240" s="194"/>
      <c r="AH240" s="195"/>
      <c r="AI240" s="195"/>
      <c r="AJ240" s="196"/>
      <c r="AK240" s="74"/>
      <c r="AL240" s="75"/>
      <c r="AM240" s="194"/>
      <c r="AN240" s="195"/>
      <c r="AO240" s="195"/>
      <c r="AP240" s="195"/>
      <c r="AQ240" s="195"/>
      <c r="AR240" s="29"/>
    </row>
    <row r="241" spans="1:44" ht="20.25" customHeight="1">
      <c r="A241" s="185"/>
      <c r="B241" s="186"/>
      <c r="C241" s="186"/>
      <c r="D241" s="187"/>
      <c r="E241" s="590"/>
      <c r="F241" s="591"/>
      <c r="G241" s="591"/>
      <c r="H241" s="591"/>
      <c r="I241" s="591"/>
      <c r="J241" s="591"/>
      <c r="K241" s="591"/>
      <c r="L241" s="591"/>
      <c r="M241" s="592"/>
      <c r="N241" s="185"/>
      <c r="O241" s="186"/>
      <c r="P241" s="186"/>
      <c r="Q241" s="186"/>
      <c r="R241" s="186"/>
      <c r="S241" s="186"/>
      <c r="T241" s="187"/>
      <c r="U241" s="362">
        <f>U223+U225+U227+U229+U231+U233+U235+U237+U239-U240</f>
        <v>0</v>
      </c>
      <c r="V241" s="363"/>
      <c r="W241" s="363"/>
      <c r="X241" s="529"/>
      <c r="Y241" s="362">
        <f>Y223+Y225+Y227+Y229+Y231+Y233+Y235+Y237+Y239</f>
        <v>0</v>
      </c>
      <c r="Z241" s="363"/>
      <c r="AA241" s="363"/>
      <c r="AB241" s="363"/>
      <c r="AC241" s="362">
        <f>AC223+AC225+AC227+AC229+AC231+AC233+AC235+AC237+AC239</f>
        <v>0</v>
      </c>
      <c r="AD241" s="363"/>
      <c r="AE241" s="363"/>
      <c r="AF241" s="363"/>
      <c r="AG241" s="362">
        <f>'【事業主控】　(内容はこのシートに入力してください)'!AG241</f>
        <v>0</v>
      </c>
      <c r="AH241" s="363"/>
      <c r="AI241" s="363"/>
      <c r="AJ241" s="529"/>
      <c r="AK241" s="206"/>
      <c r="AL241" s="207"/>
      <c r="AM241" s="362">
        <f>'【事業主控】　(内容はこのシートに入力してください)'!AM241</f>
        <v>0</v>
      </c>
      <c r="AN241" s="363"/>
      <c r="AO241" s="363"/>
      <c r="AP241" s="363"/>
      <c r="AQ241" s="363"/>
      <c r="AR241" s="35"/>
    </row>
    <row r="242" spans="1:44" ht="6"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row>
    <row r="243" spans="1:44" ht="6"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8" customHeight="1">
      <c r="A244" s="10" t="s">
        <v>64</v>
      </c>
      <c r="B244" s="8"/>
      <c r="C244" s="8"/>
      <c r="D244" s="8"/>
      <c r="E244" s="8"/>
      <c r="F244" s="8"/>
      <c r="G244" s="8"/>
      <c r="H244" s="8"/>
      <c r="I244" s="8"/>
      <c r="J244" s="8"/>
      <c r="K244" s="17"/>
      <c r="L244" s="17"/>
      <c r="M244" s="17"/>
      <c r="N244" s="17"/>
      <c r="O244" s="17"/>
      <c r="P244" s="17"/>
      <c r="Q244" s="17"/>
      <c r="R244" s="53"/>
      <c r="S244" s="53"/>
      <c r="T244" s="53"/>
      <c r="U244" s="53"/>
      <c r="V244" s="53"/>
      <c r="W244" s="17"/>
      <c r="X244" s="17"/>
      <c r="Y244" s="17"/>
      <c r="Z244" s="17"/>
      <c r="AA244" s="17"/>
      <c r="AB244" s="17"/>
      <c r="AC244" s="8"/>
      <c r="AD244" s="8"/>
      <c r="AE244" s="8"/>
      <c r="AF244" s="8"/>
      <c r="AG244" s="8"/>
      <c r="AH244" s="8"/>
      <c r="AI244" s="8"/>
      <c r="AJ244" s="8"/>
      <c r="AK244" s="65"/>
      <c r="AL244" s="65"/>
      <c r="AM244" s="65"/>
      <c r="AN244" s="65"/>
      <c r="AO244" s="8"/>
      <c r="AP244" s="8"/>
      <c r="AQ244" s="8"/>
      <c r="AR244" s="8"/>
    </row>
    <row r="245" spans="1:44" ht="12" customHeight="1">
      <c r="A245" s="8"/>
      <c r="B245" s="8"/>
      <c r="C245" s="8"/>
      <c r="D245" s="8"/>
      <c r="E245" s="8"/>
      <c r="F245" s="8"/>
      <c r="G245" s="8"/>
      <c r="H245" s="8"/>
      <c r="I245" s="8"/>
      <c r="J245" s="8"/>
      <c r="K245" s="17"/>
      <c r="L245" s="66"/>
      <c r="M245" s="66"/>
      <c r="N245" s="66"/>
      <c r="O245" s="66"/>
      <c r="P245" s="66"/>
      <c r="Q245" s="66"/>
      <c r="R245" s="66"/>
      <c r="S245" s="67"/>
      <c r="T245" s="67"/>
      <c r="U245" s="67"/>
      <c r="V245" s="67"/>
      <c r="W245" s="67"/>
      <c r="X245" s="67"/>
      <c r="Y245" s="67"/>
      <c r="Z245" s="66"/>
      <c r="AA245" s="66"/>
      <c r="AB245" s="66"/>
      <c r="AC245" s="8"/>
      <c r="AD245" s="8"/>
      <c r="AE245" s="8"/>
      <c r="AF245" s="8"/>
      <c r="AG245" s="8"/>
      <c r="AH245" s="8"/>
      <c r="AI245" s="8"/>
      <c r="AJ245" s="8"/>
      <c r="AK245" s="65"/>
      <c r="AL245" s="65"/>
      <c r="AM245" s="14"/>
      <c r="AN245" s="14"/>
      <c r="AO245" s="434" t="s">
        <v>112</v>
      </c>
      <c r="AP245" s="435"/>
      <c r="AQ245" s="435"/>
      <c r="AR245" s="436"/>
    </row>
    <row r="246" spans="1:44" ht="12.75" customHeight="1">
      <c r="A246" s="8"/>
      <c r="B246" s="8"/>
      <c r="C246" s="8"/>
      <c r="D246" s="8"/>
      <c r="E246" s="8"/>
      <c r="F246" s="8"/>
      <c r="G246" s="8"/>
      <c r="H246" s="8"/>
      <c r="I246" s="8"/>
      <c r="J246" s="8"/>
      <c r="K246" s="17"/>
      <c r="L246" s="66"/>
      <c r="M246" s="66"/>
      <c r="N246" s="66"/>
      <c r="O246" s="66"/>
      <c r="P246" s="66"/>
      <c r="Q246" s="66"/>
      <c r="R246" s="66"/>
      <c r="S246" s="67"/>
      <c r="T246" s="67"/>
      <c r="U246" s="67"/>
      <c r="V246" s="67"/>
      <c r="W246" s="67"/>
      <c r="X246" s="67"/>
      <c r="Y246" s="67"/>
      <c r="Z246" s="66"/>
      <c r="AA246" s="66"/>
      <c r="AB246" s="66"/>
      <c r="AC246" s="8"/>
      <c r="AD246" s="8"/>
      <c r="AE246" s="8"/>
      <c r="AF246" s="8"/>
      <c r="AG246" s="8"/>
      <c r="AH246" s="8"/>
      <c r="AI246" s="8"/>
      <c r="AJ246" s="8"/>
      <c r="AK246" s="65"/>
      <c r="AL246" s="65"/>
      <c r="AM246" s="14"/>
      <c r="AN246" s="14"/>
      <c r="AO246" s="437"/>
      <c r="AP246" s="438"/>
      <c r="AQ246" s="438"/>
      <c r="AR246" s="439"/>
    </row>
    <row r="247" spans="1:44" ht="12.75" customHeight="1">
      <c r="A247" s="8"/>
      <c r="B247" s="8"/>
      <c r="C247" s="8"/>
      <c r="D247" s="8"/>
      <c r="E247" s="8"/>
      <c r="F247" s="8"/>
      <c r="G247" s="8"/>
      <c r="H247" s="8"/>
      <c r="I247" s="8"/>
      <c r="J247" s="8"/>
      <c r="K247" s="17"/>
      <c r="L247" s="66"/>
      <c r="M247" s="66"/>
      <c r="N247" s="66"/>
      <c r="O247" s="66"/>
      <c r="P247" s="66"/>
      <c r="Q247" s="66"/>
      <c r="R247" s="66"/>
      <c r="S247" s="66"/>
      <c r="T247" s="66"/>
      <c r="U247" s="66"/>
      <c r="V247" s="66"/>
      <c r="W247" s="66"/>
      <c r="X247" s="66"/>
      <c r="Y247" s="66"/>
      <c r="Z247" s="66"/>
      <c r="AA247" s="66"/>
      <c r="AB247" s="66"/>
      <c r="AC247" s="8"/>
      <c r="AD247" s="8"/>
      <c r="AE247" s="8"/>
      <c r="AF247" s="8"/>
      <c r="AG247" s="8"/>
      <c r="AH247" s="8"/>
      <c r="AI247" s="8"/>
      <c r="AJ247" s="8"/>
      <c r="AK247" s="65"/>
      <c r="AL247" s="65"/>
      <c r="AM247" s="14"/>
      <c r="AN247" s="14"/>
      <c r="AO247" s="8"/>
      <c r="AP247" s="8"/>
      <c r="AQ247" s="8"/>
      <c r="AR247" s="8"/>
    </row>
    <row r="248" spans="1:44" ht="6" customHeight="1">
      <c r="A248" s="8"/>
      <c r="B248" s="8"/>
      <c r="C248" s="8"/>
      <c r="D248" s="8"/>
      <c r="E248" s="8"/>
      <c r="F248" s="8"/>
      <c r="G248" s="8"/>
      <c r="H248" s="8"/>
      <c r="I248" s="8"/>
      <c r="J248" s="8"/>
      <c r="K248" s="17"/>
      <c r="L248" s="66"/>
      <c r="M248" s="66"/>
      <c r="N248" s="66"/>
      <c r="O248" s="66"/>
      <c r="P248" s="66"/>
      <c r="Q248" s="66"/>
      <c r="R248" s="66"/>
      <c r="S248" s="66"/>
      <c r="T248" s="66"/>
      <c r="U248" s="66"/>
      <c r="V248" s="66"/>
      <c r="W248" s="66"/>
      <c r="X248" s="66"/>
      <c r="Y248" s="66"/>
      <c r="Z248" s="66"/>
      <c r="AA248" s="66"/>
      <c r="AB248" s="66"/>
      <c r="AC248" s="8"/>
      <c r="AD248" s="8"/>
      <c r="AE248" s="8"/>
      <c r="AF248" s="8"/>
      <c r="AG248" s="8"/>
      <c r="AH248" s="8"/>
      <c r="AI248" s="8"/>
      <c r="AJ248" s="8"/>
      <c r="AK248" s="65"/>
      <c r="AL248" s="65"/>
      <c r="AM248" s="8"/>
      <c r="AN248" s="8"/>
      <c r="AO248" s="8"/>
      <c r="AP248" s="8"/>
      <c r="AQ248" s="8"/>
      <c r="AR248" s="8"/>
    </row>
    <row r="249" spans="1:44" ht="11.25" customHeight="1">
      <c r="A249" s="451" t="s">
        <v>3</v>
      </c>
      <c r="B249" s="452"/>
      <c r="C249" s="452"/>
      <c r="D249" s="452"/>
      <c r="E249" s="452"/>
      <c r="F249" s="452"/>
      <c r="G249" s="452"/>
      <c r="H249" s="452"/>
      <c r="I249" s="455" t="s">
        <v>4</v>
      </c>
      <c r="J249" s="455"/>
      <c r="K249" s="16" t="s">
        <v>5</v>
      </c>
      <c r="L249" s="455" t="s">
        <v>6</v>
      </c>
      <c r="M249" s="455"/>
      <c r="N249" s="456" t="s">
        <v>7</v>
      </c>
      <c r="O249" s="455"/>
      <c r="P249" s="455"/>
      <c r="Q249" s="455"/>
      <c r="R249" s="455"/>
      <c r="S249" s="455"/>
      <c r="T249" s="455" t="s">
        <v>8</v>
      </c>
      <c r="U249" s="455"/>
      <c r="V249" s="455"/>
      <c r="W249" s="17"/>
      <c r="X249" s="17"/>
      <c r="Y249" s="17"/>
      <c r="Z249" s="17"/>
      <c r="AA249" s="17"/>
      <c r="AB249" s="17"/>
      <c r="AC249" s="14"/>
      <c r="AD249" s="14"/>
      <c r="AE249" s="14"/>
      <c r="AF249" s="14"/>
      <c r="AG249" s="14"/>
      <c r="AH249" s="14"/>
      <c r="AI249" s="14"/>
      <c r="AJ249" s="17"/>
      <c r="AK249" s="415">
        <f>'【事業主控】　(内容はこのシートに入力してください)'!AK249</f>
        <v>2</v>
      </c>
      <c r="AL249" s="301"/>
      <c r="AM249" s="440" t="s">
        <v>9</v>
      </c>
      <c r="AN249" s="440"/>
      <c r="AO249" s="301">
        <v>8</v>
      </c>
      <c r="AP249" s="301"/>
      <c r="AQ249" s="440" t="s">
        <v>10</v>
      </c>
      <c r="AR249" s="441"/>
    </row>
    <row r="250" spans="1:44" ht="11.25" customHeight="1">
      <c r="A250" s="452"/>
      <c r="B250" s="452"/>
      <c r="C250" s="452"/>
      <c r="D250" s="452"/>
      <c r="E250" s="452"/>
      <c r="F250" s="452"/>
      <c r="G250" s="452"/>
      <c r="H250" s="452"/>
      <c r="I250" s="309" t="s">
        <v>11</v>
      </c>
      <c r="J250" s="264" t="s">
        <v>12</v>
      </c>
      <c r="K250" s="311" t="s">
        <v>12</v>
      </c>
      <c r="L250" s="261" t="s">
        <v>13</v>
      </c>
      <c r="M250" s="264" t="s">
        <v>14</v>
      </c>
      <c r="N250" s="261" t="s">
        <v>15</v>
      </c>
      <c r="O250" s="267" t="s">
        <v>11</v>
      </c>
      <c r="P250" s="267" t="s">
        <v>14</v>
      </c>
      <c r="Q250" s="267" t="s">
        <v>11</v>
      </c>
      <c r="R250" s="267" t="s">
        <v>17</v>
      </c>
      <c r="S250" s="264" t="s">
        <v>18</v>
      </c>
      <c r="T250" s="261" t="str">
        <f>T10</f>
        <v>9</v>
      </c>
      <c r="U250" s="267" t="str">
        <f>U10</f>
        <v>9</v>
      </c>
      <c r="V250" s="264" t="str">
        <f>V10</f>
        <v>9</v>
      </c>
      <c r="W250" s="17"/>
      <c r="X250" s="17"/>
      <c r="Y250" s="17"/>
      <c r="Z250" s="17"/>
      <c r="AA250" s="17"/>
      <c r="AB250" s="17"/>
      <c r="AC250" s="14"/>
      <c r="AD250" s="14"/>
      <c r="AE250" s="14"/>
      <c r="AF250" s="14"/>
      <c r="AG250" s="14"/>
      <c r="AH250" s="14"/>
      <c r="AI250" s="14"/>
      <c r="AJ250" s="17"/>
      <c r="AK250" s="302"/>
      <c r="AL250" s="303"/>
      <c r="AM250" s="442"/>
      <c r="AN250" s="442"/>
      <c r="AO250" s="303"/>
      <c r="AP250" s="303"/>
      <c r="AQ250" s="442"/>
      <c r="AR250" s="443"/>
    </row>
    <row r="251" spans="1:44" ht="11.25" customHeight="1">
      <c r="A251" s="452"/>
      <c r="B251" s="452"/>
      <c r="C251" s="452"/>
      <c r="D251" s="452"/>
      <c r="E251" s="452"/>
      <c r="F251" s="452"/>
      <c r="G251" s="452"/>
      <c r="H251" s="452"/>
      <c r="I251" s="310"/>
      <c r="J251" s="265"/>
      <c r="K251" s="312"/>
      <c r="L251" s="262"/>
      <c r="M251" s="265"/>
      <c r="N251" s="262"/>
      <c r="O251" s="268"/>
      <c r="P251" s="268"/>
      <c r="Q251" s="268"/>
      <c r="R251" s="268"/>
      <c r="S251" s="265"/>
      <c r="T251" s="262"/>
      <c r="U251" s="268"/>
      <c r="V251" s="265"/>
      <c r="W251" s="17"/>
      <c r="X251" s="17"/>
      <c r="Y251" s="17"/>
      <c r="Z251" s="17"/>
      <c r="AA251" s="17"/>
      <c r="AB251" s="17"/>
      <c r="AC251" s="14"/>
      <c r="AD251" s="14"/>
      <c r="AE251" s="14"/>
      <c r="AF251" s="14"/>
      <c r="AG251" s="14"/>
      <c r="AH251" s="14"/>
      <c r="AI251" s="14"/>
      <c r="AJ251" s="17"/>
      <c r="AK251" s="304"/>
      <c r="AL251" s="305"/>
      <c r="AM251" s="444"/>
      <c r="AN251" s="444"/>
      <c r="AO251" s="305"/>
      <c r="AP251" s="305"/>
      <c r="AQ251" s="444"/>
      <c r="AR251" s="445"/>
    </row>
    <row r="252" spans="1:44" ht="6" customHeight="1">
      <c r="A252" s="454"/>
      <c r="B252" s="454"/>
      <c r="C252" s="454"/>
      <c r="D252" s="454"/>
      <c r="E252" s="454"/>
      <c r="F252" s="454"/>
      <c r="G252" s="454"/>
      <c r="H252" s="454"/>
      <c r="I252" s="310"/>
      <c r="J252" s="266"/>
      <c r="K252" s="313"/>
      <c r="L252" s="263"/>
      <c r="M252" s="266"/>
      <c r="N252" s="263"/>
      <c r="O252" s="269"/>
      <c r="P252" s="269"/>
      <c r="Q252" s="269"/>
      <c r="R252" s="269"/>
      <c r="S252" s="266"/>
      <c r="T252" s="263"/>
      <c r="U252" s="269"/>
      <c r="V252" s="266"/>
      <c r="W252" s="17"/>
      <c r="X252" s="17"/>
      <c r="Y252" s="17"/>
      <c r="Z252" s="17"/>
      <c r="AA252" s="17"/>
      <c r="AB252" s="17"/>
      <c r="AC252" s="17"/>
      <c r="AD252" s="17"/>
      <c r="AE252" s="17"/>
      <c r="AF252" s="17"/>
      <c r="AG252" s="17"/>
      <c r="AH252" s="17"/>
      <c r="AI252" s="17"/>
      <c r="AJ252" s="17"/>
      <c r="AK252" s="8"/>
      <c r="AL252" s="8"/>
      <c r="AM252" s="8"/>
      <c r="AN252" s="8"/>
      <c r="AO252" s="8"/>
      <c r="AP252" s="8"/>
      <c r="AQ252" s="8"/>
      <c r="AR252" s="8"/>
    </row>
    <row r="253" spans="1:44" ht="14.25" customHeight="1">
      <c r="A253" s="459" t="s">
        <v>71</v>
      </c>
      <c r="B253" s="460"/>
      <c r="C253" s="460"/>
      <c r="D253" s="460"/>
      <c r="E253" s="460"/>
      <c r="F253" s="460"/>
      <c r="G253" s="460"/>
      <c r="H253" s="461"/>
      <c r="I253" s="459" t="s">
        <v>20</v>
      </c>
      <c r="J253" s="460"/>
      <c r="K253" s="460"/>
      <c r="L253" s="460"/>
      <c r="M253" s="468"/>
      <c r="N253" s="471" t="s">
        <v>72</v>
      </c>
      <c r="O253" s="460"/>
      <c r="P253" s="460"/>
      <c r="Q253" s="460"/>
      <c r="R253" s="460"/>
      <c r="S253" s="460"/>
      <c r="T253" s="461"/>
      <c r="U253" s="18" t="s">
        <v>22</v>
      </c>
      <c r="V253" s="19"/>
      <c r="W253" s="19"/>
      <c r="X253" s="474" t="s">
        <v>23</v>
      </c>
      <c r="Y253" s="474"/>
      <c r="Z253" s="474"/>
      <c r="AA253" s="474"/>
      <c r="AB253" s="474"/>
      <c r="AC253" s="474"/>
      <c r="AD253" s="474"/>
      <c r="AE253" s="474"/>
      <c r="AF253" s="474"/>
      <c r="AG253" s="474"/>
      <c r="AH253" s="19"/>
      <c r="AI253" s="19"/>
      <c r="AJ253" s="20"/>
      <c r="AK253" s="561" t="s">
        <v>24</v>
      </c>
      <c r="AL253" s="561"/>
      <c r="AM253" s="446" t="s">
        <v>25</v>
      </c>
      <c r="AN253" s="446"/>
      <c r="AO253" s="446"/>
      <c r="AP253" s="446"/>
      <c r="AQ253" s="446"/>
      <c r="AR253" s="447"/>
    </row>
    <row r="254" spans="1:44" ht="14.25" customHeight="1">
      <c r="A254" s="462"/>
      <c r="B254" s="463"/>
      <c r="C254" s="463"/>
      <c r="D254" s="463"/>
      <c r="E254" s="463"/>
      <c r="F254" s="463"/>
      <c r="G254" s="463"/>
      <c r="H254" s="464"/>
      <c r="I254" s="462"/>
      <c r="J254" s="463"/>
      <c r="K254" s="463"/>
      <c r="L254" s="463"/>
      <c r="M254" s="469"/>
      <c r="N254" s="472"/>
      <c r="O254" s="463"/>
      <c r="P254" s="463"/>
      <c r="Q254" s="463"/>
      <c r="R254" s="463"/>
      <c r="S254" s="463"/>
      <c r="T254" s="464"/>
      <c r="U254" s="475" t="s">
        <v>26</v>
      </c>
      <c r="V254" s="440"/>
      <c r="W254" s="440"/>
      <c r="X254" s="441"/>
      <c r="Y254" s="475" t="s">
        <v>27</v>
      </c>
      <c r="Z254" s="477"/>
      <c r="AA254" s="477"/>
      <c r="AB254" s="478"/>
      <c r="AC254" s="482" t="s">
        <v>28</v>
      </c>
      <c r="AD254" s="483"/>
      <c r="AE254" s="483"/>
      <c r="AF254" s="484"/>
      <c r="AG254" s="488" t="s">
        <v>29</v>
      </c>
      <c r="AH254" s="489"/>
      <c r="AI254" s="489"/>
      <c r="AJ254" s="490"/>
      <c r="AK254" s="562" t="s">
        <v>73</v>
      </c>
      <c r="AL254" s="562"/>
      <c r="AM254" s="498" t="s">
        <v>31</v>
      </c>
      <c r="AN254" s="499"/>
      <c r="AO254" s="499"/>
      <c r="AP254" s="499"/>
      <c r="AQ254" s="500"/>
      <c r="AR254" s="501"/>
    </row>
    <row r="255" spans="1:44" ht="14.25" customHeight="1">
      <c r="A255" s="465"/>
      <c r="B255" s="466"/>
      <c r="C255" s="466"/>
      <c r="D255" s="466"/>
      <c r="E255" s="466"/>
      <c r="F255" s="466"/>
      <c r="G255" s="466"/>
      <c r="H255" s="467"/>
      <c r="I255" s="465"/>
      <c r="J255" s="466"/>
      <c r="K255" s="466"/>
      <c r="L255" s="466"/>
      <c r="M255" s="470"/>
      <c r="N255" s="473"/>
      <c r="O255" s="466"/>
      <c r="P255" s="466"/>
      <c r="Q255" s="466"/>
      <c r="R255" s="466"/>
      <c r="S255" s="466"/>
      <c r="T255" s="467"/>
      <c r="U255" s="476"/>
      <c r="V255" s="444"/>
      <c r="W255" s="444"/>
      <c r="X255" s="445"/>
      <c r="Y255" s="479"/>
      <c r="Z255" s="480"/>
      <c r="AA255" s="480"/>
      <c r="AB255" s="481"/>
      <c r="AC255" s="485"/>
      <c r="AD255" s="486"/>
      <c r="AE255" s="486"/>
      <c r="AF255" s="487"/>
      <c r="AG255" s="491"/>
      <c r="AH255" s="492"/>
      <c r="AI255" s="492"/>
      <c r="AJ255" s="493"/>
      <c r="AK255" s="563"/>
      <c r="AL255" s="563"/>
      <c r="AM255" s="502"/>
      <c r="AN255" s="502"/>
      <c r="AO255" s="502"/>
      <c r="AP255" s="502"/>
      <c r="AQ255" s="502"/>
      <c r="AR255" s="503"/>
    </row>
    <row r="256" spans="1:44" ht="20.25" customHeight="1">
      <c r="A256" s="564">
        <f>'【事業主控】　(内容はこのシートに入力してください)'!A256</f>
        <v>0</v>
      </c>
      <c r="B256" s="565"/>
      <c r="C256" s="565"/>
      <c r="D256" s="565"/>
      <c r="E256" s="565"/>
      <c r="F256" s="565"/>
      <c r="G256" s="565"/>
      <c r="H256" s="566"/>
      <c r="I256" s="564">
        <f>'【事業主控】　(内容はこのシートに入力してください)'!I256</f>
        <v>0</v>
      </c>
      <c r="J256" s="565"/>
      <c r="K256" s="565"/>
      <c r="L256" s="565"/>
      <c r="M256" s="570"/>
      <c r="N256" s="68">
        <f>'【事業主控】　(内容はこのシートに入力してください)'!N256</f>
        <v>0</v>
      </c>
      <c r="O256" s="24" t="s">
        <v>32</v>
      </c>
      <c r="P256" s="68">
        <f>'【事業主控】　(内容はこのシートに入力してください)'!P256</f>
        <v>0</v>
      </c>
      <c r="Q256" s="24" t="s">
        <v>33</v>
      </c>
      <c r="R256" s="68">
        <f>'【事業主控】　(内容はこのシートに入力してください)'!R256</f>
        <v>0</v>
      </c>
      <c r="S256" s="572" t="s">
        <v>74</v>
      </c>
      <c r="T256" s="573"/>
      <c r="U256" s="225"/>
      <c r="V256" s="226"/>
      <c r="W256" s="226"/>
      <c r="X256" s="70" t="s">
        <v>35</v>
      </c>
      <c r="Y256" s="71"/>
      <c r="Z256" s="72"/>
      <c r="AA256" s="72"/>
      <c r="AB256" s="70" t="s">
        <v>35</v>
      </c>
      <c r="AC256" s="71"/>
      <c r="AD256" s="72"/>
      <c r="AE256" s="72"/>
      <c r="AF256" s="73" t="s">
        <v>35</v>
      </c>
      <c r="AG256" s="574"/>
      <c r="AH256" s="575"/>
      <c r="AI256" s="575"/>
      <c r="AJ256" s="576"/>
      <c r="AK256" s="71"/>
      <c r="AL256" s="88"/>
      <c r="AM256" s="225"/>
      <c r="AN256" s="226"/>
      <c r="AO256" s="226"/>
      <c r="AP256" s="226"/>
      <c r="AQ256" s="226"/>
      <c r="AR256" s="76" t="s">
        <v>35</v>
      </c>
    </row>
    <row r="257" spans="1:44" ht="20.25" customHeight="1">
      <c r="A257" s="567"/>
      <c r="B257" s="568"/>
      <c r="C257" s="568"/>
      <c r="D257" s="568"/>
      <c r="E257" s="568"/>
      <c r="F257" s="568"/>
      <c r="G257" s="568"/>
      <c r="H257" s="569"/>
      <c r="I257" s="567"/>
      <c r="J257" s="568"/>
      <c r="K257" s="568"/>
      <c r="L257" s="568"/>
      <c r="M257" s="571"/>
      <c r="N257" s="77">
        <f>'【事業主控】　(内容はこのシートに入力してください)'!N257</f>
        <v>0</v>
      </c>
      <c r="O257" s="14" t="s">
        <v>32</v>
      </c>
      <c r="P257" s="79">
        <f>'【事業主控】　(内容はこのシートに入力してください)'!P257</f>
        <v>0</v>
      </c>
      <c r="Q257" s="14" t="s">
        <v>33</v>
      </c>
      <c r="R257" s="79">
        <f>'【事業主控】　(内容はこのシートに入力してください)'!R257</f>
        <v>0</v>
      </c>
      <c r="S257" s="498" t="s">
        <v>75</v>
      </c>
      <c r="T257" s="499"/>
      <c r="U257" s="520">
        <f>'【事業主控】　(内容はこのシートに入力してください)'!U257</f>
        <v>0</v>
      </c>
      <c r="V257" s="521"/>
      <c r="W257" s="521"/>
      <c r="X257" s="522"/>
      <c r="Y257" s="520">
        <f>'【事業主控】　(内容はこのシートに入力してください)'!Y257</f>
        <v>0</v>
      </c>
      <c r="Z257" s="521"/>
      <c r="AA257" s="521"/>
      <c r="AB257" s="522"/>
      <c r="AC257" s="520">
        <f>'【事業主控】　(内容はこのシートに入力してください)'!AC257</f>
        <v>0</v>
      </c>
      <c r="AD257" s="521"/>
      <c r="AE257" s="521"/>
      <c r="AF257" s="522"/>
      <c r="AG257" s="362">
        <f>'【事業主控】　(内容はこのシートに入力してください)'!AG257</f>
        <v>0</v>
      </c>
      <c r="AH257" s="363"/>
      <c r="AI257" s="363"/>
      <c r="AJ257" s="529"/>
      <c r="AK257" s="206">
        <f>'【事業主控】　(内容はこのシートに入力してください)'!AK257</f>
      </c>
      <c r="AL257" s="207"/>
      <c r="AM257" s="362">
        <f>'【事業主控】　(内容はこのシートに入力してください)'!AM257</f>
      </c>
      <c r="AN257" s="363"/>
      <c r="AO257" s="363"/>
      <c r="AP257" s="363"/>
      <c r="AQ257" s="363"/>
      <c r="AR257" s="35"/>
    </row>
    <row r="258" spans="1:44" ht="20.25" customHeight="1">
      <c r="A258" s="564">
        <f>'【事業主控】　(内容はこのシートに入力してください)'!A258</f>
        <v>0</v>
      </c>
      <c r="B258" s="565"/>
      <c r="C258" s="565"/>
      <c r="D258" s="565"/>
      <c r="E258" s="565"/>
      <c r="F258" s="565"/>
      <c r="G258" s="565"/>
      <c r="H258" s="566"/>
      <c r="I258" s="564">
        <f>'【事業主控】　(内容はこのシートに入力してください)'!I258</f>
        <v>0</v>
      </c>
      <c r="J258" s="565"/>
      <c r="K258" s="565"/>
      <c r="L258" s="565"/>
      <c r="M258" s="570"/>
      <c r="N258" s="80">
        <f>'【事業主控】　(内容はこのシートに入力してください)'!N258</f>
        <v>0</v>
      </c>
      <c r="O258" s="24" t="s">
        <v>32</v>
      </c>
      <c r="P258" s="68">
        <f>'【事業主控】　(内容はこのシートに入力してください)'!P258</f>
        <v>0</v>
      </c>
      <c r="Q258" s="24" t="s">
        <v>33</v>
      </c>
      <c r="R258" s="68">
        <f>'【事業主控】　(内容はこのシートに入力してください)'!R258</f>
        <v>0</v>
      </c>
      <c r="S258" s="572" t="s">
        <v>39</v>
      </c>
      <c r="T258" s="573"/>
      <c r="U258" s="178"/>
      <c r="V258" s="179"/>
      <c r="W258" s="179"/>
      <c r="X258" s="37"/>
      <c r="Y258" s="38"/>
      <c r="Z258" s="39"/>
      <c r="AA258" s="39"/>
      <c r="AB258" s="37"/>
      <c r="AC258" s="38"/>
      <c r="AD258" s="39"/>
      <c r="AE258" s="39"/>
      <c r="AF258" s="40"/>
      <c r="AG258" s="194"/>
      <c r="AH258" s="195"/>
      <c r="AI258" s="195"/>
      <c r="AJ258" s="196"/>
      <c r="AK258" s="71"/>
      <c r="AL258" s="88"/>
      <c r="AM258" s="178"/>
      <c r="AN258" s="179"/>
      <c r="AO258" s="179"/>
      <c r="AP258" s="179"/>
      <c r="AQ258" s="179"/>
      <c r="AR258" s="29"/>
    </row>
    <row r="259" spans="1:44" ht="20.25" customHeight="1">
      <c r="A259" s="567"/>
      <c r="B259" s="568"/>
      <c r="C259" s="568"/>
      <c r="D259" s="568"/>
      <c r="E259" s="568"/>
      <c r="F259" s="568"/>
      <c r="G259" s="568"/>
      <c r="H259" s="569"/>
      <c r="I259" s="567"/>
      <c r="J259" s="568"/>
      <c r="K259" s="568"/>
      <c r="L259" s="568"/>
      <c r="M259" s="571"/>
      <c r="N259" s="79">
        <f>'【事業主控】　(内容はこのシートに入力してください)'!N259</f>
        <v>0</v>
      </c>
      <c r="O259" s="14" t="s">
        <v>32</v>
      </c>
      <c r="P259" s="79">
        <f>'【事業主控】　(内容はこのシートに入力してください)'!P259</f>
        <v>0</v>
      </c>
      <c r="Q259" s="14" t="s">
        <v>33</v>
      </c>
      <c r="R259" s="79">
        <f>'【事業主控】　(内容はこのシートに入力してください)'!R259</f>
        <v>0</v>
      </c>
      <c r="S259" s="577" t="s">
        <v>40</v>
      </c>
      <c r="T259" s="578"/>
      <c r="U259" s="520">
        <f>'【事業主控】　(内容はこのシートに入力してください)'!U259</f>
        <v>0</v>
      </c>
      <c r="V259" s="521"/>
      <c r="W259" s="521"/>
      <c r="X259" s="522"/>
      <c r="Y259" s="520">
        <f>'【事業主控】　(内容はこのシートに入力してください)'!Y259</f>
        <v>0</v>
      </c>
      <c r="Z259" s="521"/>
      <c r="AA259" s="521"/>
      <c r="AB259" s="522"/>
      <c r="AC259" s="520">
        <f>'【事業主控】　(内容はこのシートに入力してください)'!AC259</f>
        <v>0</v>
      </c>
      <c r="AD259" s="521"/>
      <c r="AE259" s="521"/>
      <c r="AF259" s="522"/>
      <c r="AG259" s="362">
        <f>'【事業主控】　(内容はこのシートに入力してください)'!AG259</f>
        <v>0</v>
      </c>
      <c r="AH259" s="363"/>
      <c r="AI259" s="363"/>
      <c r="AJ259" s="529"/>
      <c r="AK259" s="206">
        <f>'【事業主控】　(内容はこのシートに入力してください)'!AK259</f>
      </c>
      <c r="AL259" s="207"/>
      <c r="AM259" s="362">
        <f>'【事業主控】　(内容はこのシートに入力してください)'!AM259</f>
      </c>
      <c r="AN259" s="363"/>
      <c r="AO259" s="363"/>
      <c r="AP259" s="363"/>
      <c r="AQ259" s="363"/>
      <c r="AR259" s="35"/>
    </row>
    <row r="260" spans="1:44" ht="20.25" customHeight="1">
      <c r="A260" s="564">
        <f>'【事業主控】　(内容はこのシートに入力してください)'!A260</f>
        <v>0</v>
      </c>
      <c r="B260" s="565"/>
      <c r="C260" s="565"/>
      <c r="D260" s="565"/>
      <c r="E260" s="565"/>
      <c r="F260" s="565"/>
      <c r="G260" s="565"/>
      <c r="H260" s="566"/>
      <c r="I260" s="564">
        <f>'【事業主控】　(内容はこのシートに入力してください)'!I260</f>
        <v>0</v>
      </c>
      <c r="J260" s="565"/>
      <c r="K260" s="565"/>
      <c r="L260" s="565"/>
      <c r="M260" s="570"/>
      <c r="N260" s="68">
        <f>'【事業主控】　(内容はこのシートに入力してください)'!N260</f>
        <v>0</v>
      </c>
      <c r="O260" s="24" t="s">
        <v>32</v>
      </c>
      <c r="P260" s="68">
        <f>'【事業主控】　(内容はこのシートに入力してください)'!P260</f>
        <v>0</v>
      </c>
      <c r="Q260" s="24" t="s">
        <v>33</v>
      </c>
      <c r="R260" s="68">
        <f>'【事業主控】　(内容はこのシートに入力してください)'!R260</f>
        <v>0</v>
      </c>
      <c r="S260" s="572" t="s">
        <v>39</v>
      </c>
      <c r="T260" s="573"/>
      <c r="U260" s="178"/>
      <c r="V260" s="179"/>
      <c r="W260" s="179"/>
      <c r="X260" s="37"/>
      <c r="Y260" s="38"/>
      <c r="Z260" s="39"/>
      <c r="AA260" s="39"/>
      <c r="AB260" s="37"/>
      <c r="AC260" s="38"/>
      <c r="AD260" s="39"/>
      <c r="AE260" s="39"/>
      <c r="AF260" s="40"/>
      <c r="AG260" s="194"/>
      <c r="AH260" s="195"/>
      <c r="AI260" s="195"/>
      <c r="AJ260" s="196"/>
      <c r="AK260" s="71"/>
      <c r="AL260" s="88"/>
      <c r="AM260" s="178"/>
      <c r="AN260" s="179"/>
      <c r="AO260" s="179"/>
      <c r="AP260" s="179"/>
      <c r="AQ260" s="179"/>
      <c r="AR260" s="29"/>
    </row>
    <row r="261" spans="1:44" ht="20.25" customHeight="1">
      <c r="A261" s="567"/>
      <c r="B261" s="568"/>
      <c r="C261" s="568"/>
      <c r="D261" s="568"/>
      <c r="E261" s="568"/>
      <c r="F261" s="568"/>
      <c r="G261" s="568"/>
      <c r="H261" s="569"/>
      <c r="I261" s="567"/>
      <c r="J261" s="568"/>
      <c r="K261" s="568"/>
      <c r="L261" s="568"/>
      <c r="M261" s="571"/>
      <c r="N261" s="77">
        <f>'【事業主控】　(内容はこのシートに入力してください)'!N261</f>
        <v>0</v>
      </c>
      <c r="O261" s="14" t="s">
        <v>32</v>
      </c>
      <c r="P261" s="79">
        <f>'【事業主控】　(内容はこのシートに入力してください)'!P261</f>
        <v>0</v>
      </c>
      <c r="Q261" s="14" t="s">
        <v>33</v>
      </c>
      <c r="R261" s="79">
        <f>'【事業主控】　(内容はこのシートに入力してください)'!R261</f>
        <v>0</v>
      </c>
      <c r="S261" s="577" t="s">
        <v>40</v>
      </c>
      <c r="T261" s="578"/>
      <c r="U261" s="520">
        <f>'【事業主控】　(内容はこのシートに入力してください)'!U261</f>
        <v>0</v>
      </c>
      <c r="V261" s="521"/>
      <c r="W261" s="521"/>
      <c r="X261" s="522"/>
      <c r="Y261" s="520">
        <f>'【事業主控】　(内容はこのシートに入力してください)'!Y261</f>
        <v>0</v>
      </c>
      <c r="Z261" s="521"/>
      <c r="AA261" s="521"/>
      <c r="AB261" s="522"/>
      <c r="AC261" s="520">
        <f>'【事業主控】　(内容はこのシートに入力してください)'!AC261</f>
        <v>0</v>
      </c>
      <c r="AD261" s="521"/>
      <c r="AE261" s="521"/>
      <c r="AF261" s="522"/>
      <c r="AG261" s="362">
        <f>'【事業主控】　(内容はこのシートに入力してください)'!AG261</f>
        <v>0</v>
      </c>
      <c r="AH261" s="363"/>
      <c r="AI261" s="363"/>
      <c r="AJ261" s="529"/>
      <c r="AK261" s="206">
        <f>'【事業主控】　(内容はこのシートに入力してください)'!AK261</f>
      </c>
      <c r="AL261" s="207"/>
      <c r="AM261" s="362">
        <f>'【事業主控】　(内容はこのシートに入力してください)'!AM261</f>
      </c>
      <c r="AN261" s="363"/>
      <c r="AO261" s="363"/>
      <c r="AP261" s="363"/>
      <c r="AQ261" s="363"/>
      <c r="AR261" s="35"/>
    </row>
    <row r="262" spans="1:44" ht="20.25" customHeight="1">
      <c r="A262" s="564">
        <f>'【事業主控】　(内容はこのシートに入力してください)'!A262</f>
        <v>0</v>
      </c>
      <c r="B262" s="565"/>
      <c r="C262" s="565"/>
      <c r="D262" s="565"/>
      <c r="E262" s="565"/>
      <c r="F262" s="565"/>
      <c r="G262" s="565"/>
      <c r="H262" s="566"/>
      <c r="I262" s="564">
        <f>'【事業主控】　(内容はこのシートに入力してください)'!I262</f>
        <v>0</v>
      </c>
      <c r="J262" s="565"/>
      <c r="K262" s="565"/>
      <c r="L262" s="565"/>
      <c r="M262" s="570"/>
      <c r="N262" s="80">
        <f>'【事業主控】　(内容はこのシートに入力してください)'!N262</f>
        <v>0</v>
      </c>
      <c r="O262" s="24" t="s">
        <v>32</v>
      </c>
      <c r="P262" s="68">
        <f>'【事業主控】　(内容はこのシートに入力してください)'!P262</f>
        <v>0</v>
      </c>
      <c r="Q262" s="24" t="s">
        <v>33</v>
      </c>
      <c r="R262" s="68">
        <f>'【事業主控】　(内容はこのシートに入力してください)'!R262</f>
        <v>0</v>
      </c>
      <c r="S262" s="572" t="s">
        <v>39</v>
      </c>
      <c r="T262" s="573"/>
      <c r="U262" s="223"/>
      <c r="V262" s="224"/>
      <c r="W262" s="224"/>
      <c r="X262" s="43"/>
      <c r="Y262" s="44"/>
      <c r="Z262" s="33"/>
      <c r="AA262" s="33"/>
      <c r="AB262" s="43"/>
      <c r="AC262" s="44"/>
      <c r="AD262" s="33"/>
      <c r="AE262" s="33"/>
      <c r="AF262" s="45"/>
      <c r="AG262" s="194"/>
      <c r="AH262" s="195"/>
      <c r="AI262" s="195"/>
      <c r="AJ262" s="196"/>
      <c r="AK262" s="71"/>
      <c r="AL262" s="88"/>
      <c r="AM262" s="178"/>
      <c r="AN262" s="179"/>
      <c r="AO262" s="179"/>
      <c r="AP262" s="179"/>
      <c r="AQ262" s="179"/>
      <c r="AR262" s="29"/>
    </row>
    <row r="263" spans="1:44" ht="20.25" customHeight="1">
      <c r="A263" s="567"/>
      <c r="B263" s="568"/>
      <c r="C263" s="568"/>
      <c r="D263" s="568"/>
      <c r="E263" s="568"/>
      <c r="F263" s="568"/>
      <c r="G263" s="568"/>
      <c r="H263" s="569"/>
      <c r="I263" s="567"/>
      <c r="J263" s="568"/>
      <c r="K263" s="568"/>
      <c r="L263" s="568"/>
      <c r="M263" s="571"/>
      <c r="N263" s="79">
        <f>'【事業主控】　(内容はこのシートに入力してください)'!N263</f>
        <v>0</v>
      </c>
      <c r="O263" s="14" t="s">
        <v>32</v>
      </c>
      <c r="P263" s="79">
        <f>'【事業主控】　(内容はこのシートに入力してください)'!P263</f>
        <v>0</v>
      </c>
      <c r="Q263" s="14" t="s">
        <v>33</v>
      </c>
      <c r="R263" s="79">
        <f>'【事業主控】　(内容はこのシートに入力してください)'!R263</f>
        <v>0</v>
      </c>
      <c r="S263" s="577" t="s">
        <v>40</v>
      </c>
      <c r="T263" s="578"/>
      <c r="U263" s="520">
        <f>'【事業主控】　(内容はこのシートに入力してください)'!U263</f>
        <v>0</v>
      </c>
      <c r="V263" s="521"/>
      <c r="W263" s="521"/>
      <c r="X263" s="522"/>
      <c r="Y263" s="520">
        <f>'【事業主控】　(内容はこのシートに入力してください)'!Y263</f>
        <v>0</v>
      </c>
      <c r="Z263" s="521"/>
      <c r="AA263" s="521"/>
      <c r="AB263" s="522"/>
      <c r="AC263" s="520">
        <f>'【事業主控】　(内容はこのシートに入力してください)'!AC263</f>
        <v>0</v>
      </c>
      <c r="AD263" s="521"/>
      <c r="AE263" s="521"/>
      <c r="AF263" s="522"/>
      <c r="AG263" s="362">
        <f>'【事業主控】　(内容はこのシートに入力してください)'!AG263</f>
        <v>0</v>
      </c>
      <c r="AH263" s="363"/>
      <c r="AI263" s="363"/>
      <c r="AJ263" s="529"/>
      <c r="AK263" s="206">
        <f>'【事業主控】　(内容はこのシートに入力してください)'!AK263</f>
      </c>
      <c r="AL263" s="207"/>
      <c r="AM263" s="362">
        <f>'【事業主控】　(内容はこのシートに入力してください)'!AM263</f>
      </c>
      <c r="AN263" s="363"/>
      <c r="AO263" s="363"/>
      <c r="AP263" s="363"/>
      <c r="AQ263" s="363"/>
      <c r="AR263" s="35"/>
    </row>
    <row r="264" spans="1:44" ht="20.25" customHeight="1">
      <c r="A264" s="564">
        <f>'【事業主控】　(内容はこのシートに入力してください)'!A264</f>
        <v>0</v>
      </c>
      <c r="B264" s="565"/>
      <c r="C264" s="565"/>
      <c r="D264" s="565"/>
      <c r="E264" s="565"/>
      <c r="F264" s="565"/>
      <c r="G264" s="565"/>
      <c r="H264" s="566"/>
      <c r="I264" s="564">
        <f>'【事業主控】　(内容はこのシートに入力してください)'!I264</f>
        <v>0</v>
      </c>
      <c r="J264" s="565"/>
      <c r="K264" s="565"/>
      <c r="L264" s="565"/>
      <c r="M264" s="570"/>
      <c r="N264" s="68">
        <f>'【事業主控】　(内容はこのシートに入力してください)'!N264</f>
        <v>0</v>
      </c>
      <c r="O264" s="24" t="s">
        <v>32</v>
      </c>
      <c r="P264" s="68">
        <f>'【事業主控】　(内容はこのシートに入力してください)'!P264</f>
        <v>0</v>
      </c>
      <c r="Q264" s="24" t="s">
        <v>33</v>
      </c>
      <c r="R264" s="68">
        <f>'【事業主控】　(内容はこのシートに入力してください)'!R264</f>
        <v>0</v>
      </c>
      <c r="S264" s="572" t="s">
        <v>39</v>
      </c>
      <c r="T264" s="573"/>
      <c r="U264" s="178"/>
      <c r="V264" s="179"/>
      <c r="W264" s="179"/>
      <c r="X264" s="37"/>
      <c r="Y264" s="38"/>
      <c r="Z264" s="39"/>
      <c r="AA264" s="39"/>
      <c r="AB264" s="37"/>
      <c r="AC264" s="38"/>
      <c r="AD264" s="39"/>
      <c r="AE264" s="39"/>
      <c r="AF264" s="40"/>
      <c r="AG264" s="194"/>
      <c r="AH264" s="195"/>
      <c r="AI264" s="195"/>
      <c r="AJ264" s="196"/>
      <c r="AK264" s="71"/>
      <c r="AL264" s="88"/>
      <c r="AM264" s="178"/>
      <c r="AN264" s="179"/>
      <c r="AO264" s="179"/>
      <c r="AP264" s="179"/>
      <c r="AQ264" s="179"/>
      <c r="AR264" s="29"/>
    </row>
    <row r="265" spans="1:44" ht="20.25" customHeight="1">
      <c r="A265" s="567"/>
      <c r="B265" s="568"/>
      <c r="C265" s="568"/>
      <c r="D265" s="568"/>
      <c r="E265" s="568"/>
      <c r="F265" s="568"/>
      <c r="G265" s="568"/>
      <c r="H265" s="569"/>
      <c r="I265" s="567"/>
      <c r="J265" s="568"/>
      <c r="K265" s="568"/>
      <c r="L265" s="568"/>
      <c r="M265" s="571"/>
      <c r="N265" s="77">
        <f>'【事業主控】　(内容はこのシートに入力してください)'!N265</f>
        <v>0</v>
      </c>
      <c r="O265" s="14" t="s">
        <v>32</v>
      </c>
      <c r="P265" s="79">
        <f>'【事業主控】　(内容はこのシートに入力してください)'!P265</f>
        <v>0</v>
      </c>
      <c r="Q265" s="14" t="s">
        <v>33</v>
      </c>
      <c r="R265" s="79">
        <f>'【事業主控】　(内容はこのシートに入力してください)'!R265</f>
        <v>0</v>
      </c>
      <c r="S265" s="577" t="s">
        <v>40</v>
      </c>
      <c r="T265" s="578"/>
      <c r="U265" s="520">
        <f>'【事業主控】　(内容はこのシートに入力してください)'!U265</f>
        <v>0</v>
      </c>
      <c r="V265" s="521"/>
      <c r="W265" s="521"/>
      <c r="X265" s="522"/>
      <c r="Y265" s="520">
        <f>'【事業主控】　(内容はこのシートに入力してください)'!Y265</f>
        <v>0</v>
      </c>
      <c r="Z265" s="521"/>
      <c r="AA265" s="521"/>
      <c r="AB265" s="522"/>
      <c r="AC265" s="520">
        <f>'【事業主控】　(内容はこのシートに入力してください)'!AC265</f>
        <v>0</v>
      </c>
      <c r="AD265" s="521"/>
      <c r="AE265" s="521"/>
      <c r="AF265" s="522"/>
      <c r="AG265" s="362">
        <f>'【事業主控】　(内容はこのシートに入力してください)'!AG265</f>
        <v>0</v>
      </c>
      <c r="AH265" s="363"/>
      <c r="AI265" s="363"/>
      <c r="AJ265" s="529"/>
      <c r="AK265" s="206">
        <f>'【事業主控】　(内容はこのシートに入力してください)'!AK265</f>
      </c>
      <c r="AL265" s="207"/>
      <c r="AM265" s="362">
        <f>'【事業主控】　(内容はこのシートに入力してください)'!AM265</f>
      </c>
      <c r="AN265" s="363"/>
      <c r="AO265" s="363"/>
      <c r="AP265" s="363"/>
      <c r="AQ265" s="363"/>
      <c r="AR265" s="35"/>
    </row>
    <row r="266" spans="1:44" ht="20.25" customHeight="1">
      <c r="A266" s="564">
        <f>'【事業主控】　(内容はこのシートに入力してください)'!A266</f>
        <v>0</v>
      </c>
      <c r="B266" s="565"/>
      <c r="C266" s="565"/>
      <c r="D266" s="565"/>
      <c r="E266" s="565"/>
      <c r="F266" s="565"/>
      <c r="G266" s="565"/>
      <c r="H266" s="566"/>
      <c r="I266" s="564">
        <f>'【事業主控】　(内容はこのシートに入力してください)'!I266</f>
        <v>0</v>
      </c>
      <c r="J266" s="565"/>
      <c r="K266" s="565"/>
      <c r="L266" s="565"/>
      <c r="M266" s="570"/>
      <c r="N266" s="80">
        <f>'【事業主控】　(内容はこのシートに入力してください)'!N266</f>
        <v>0</v>
      </c>
      <c r="O266" s="24" t="s">
        <v>32</v>
      </c>
      <c r="P266" s="68">
        <f>'【事業主控】　(内容はこのシートに入力してください)'!P266</f>
        <v>0</v>
      </c>
      <c r="Q266" s="24" t="s">
        <v>33</v>
      </c>
      <c r="R266" s="68">
        <f>'【事業主控】　(内容はこのシートに入力してください)'!R266</f>
        <v>0</v>
      </c>
      <c r="S266" s="572" t="s">
        <v>39</v>
      </c>
      <c r="T266" s="573"/>
      <c r="U266" s="178"/>
      <c r="V266" s="179"/>
      <c r="W266" s="179"/>
      <c r="X266" s="37"/>
      <c r="Y266" s="38"/>
      <c r="Z266" s="39"/>
      <c r="AA266" s="39"/>
      <c r="AB266" s="37"/>
      <c r="AC266" s="38"/>
      <c r="AD266" s="39"/>
      <c r="AE266" s="39"/>
      <c r="AF266" s="40"/>
      <c r="AG266" s="194"/>
      <c r="AH266" s="195"/>
      <c r="AI266" s="195"/>
      <c r="AJ266" s="196"/>
      <c r="AK266" s="71"/>
      <c r="AL266" s="88"/>
      <c r="AM266" s="178"/>
      <c r="AN266" s="179"/>
      <c r="AO266" s="179"/>
      <c r="AP266" s="179"/>
      <c r="AQ266" s="179"/>
      <c r="AR266" s="29"/>
    </row>
    <row r="267" spans="1:44" ht="20.25" customHeight="1">
      <c r="A267" s="567"/>
      <c r="B267" s="568"/>
      <c r="C267" s="568"/>
      <c r="D267" s="568"/>
      <c r="E267" s="568"/>
      <c r="F267" s="568"/>
      <c r="G267" s="568"/>
      <c r="H267" s="569"/>
      <c r="I267" s="567"/>
      <c r="J267" s="568"/>
      <c r="K267" s="568"/>
      <c r="L267" s="568"/>
      <c r="M267" s="571"/>
      <c r="N267" s="79">
        <f>'【事業主控】　(内容はこのシートに入力してください)'!N267</f>
        <v>0</v>
      </c>
      <c r="O267" s="14" t="s">
        <v>32</v>
      </c>
      <c r="P267" s="79">
        <f>'【事業主控】　(内容はこのシートに入力してください)'!P267</f>
        <v>0</v>
      </c>
      <c r="Q267" s="14" t="s">
        <v>33</v>
      </c>
      <c r="R267" s="79">
        <f>'【事業主控】　(内容はこのシートに入力してください)'!R267</f>
        <v>0</v>
      </c>
      <c r="S267" s="577" t="s">
        <v>40</v>
      </c>
      <c r="T267" s="578"/>
      <c r="U267" s="520">
        <f>'【事業主控】　(内容はこのシートに入力してください)'!U267</f>
        <v>0</v>
      </c>
      <c r="V267" s="521"/>
      <c r="W267" s="521"/>
      <c r="X267" s="522"/>
      <c r="Y267" s="520">
        <f>'【事業主控】　(内容はこのシートに入力してください)'!Y267</f>
        <v>0</v>
      </c>
      <c r="Z267" s="521"/>
      <c r="AA267" s="521"/>
      <c r="AB267" s="522"/>
      <c r="AC267" s="520">
        <f>'【事業主控】　(内容はこのシートに入力してください)'!AC267</f>
        <v>0</v>
      </c>
      <c r="AD267" s="521"/>
      <c r="AE267" s="521"/>
      <c r="AF267" s="522"/>
      <c r="AG267" s="362">
        <f>'【事業主控】　(内容はこのシートに入力してください)'!AG267</f>
        <v>0</v>
      </c>
      <c r="AH267" s="363"/>
      <c r="AI267" s="363"/>
      <c r="AJ267" s="529"/>
      <c r="AK267" s="206">
        <f>'【事業主控】　(内容はこのシートに入力してください)'!AK267</f>
      </c>
      <c r="AL267" s="207"/>
      <c r="AM267" s="362">
        <f>'【事業主控】　(内容はこのシートに入力してください)'!AM267</f>
      </c>
      <c r="AN267" s="363"/>
      <c r="AO267" s="363"/>
      <c r="AP267" s="363"/>
      <c r="AQ267" s="363"/>
      <c r="AR267" s="35"/>
    </row>
    <row r="268" spans="1:44" ht="20.25" customHeight="1">
      <c r="A268" s="564">
        <f>'【事業主控】　(内容はこのシートに入力してください)'!A268</f>
        <v>0</v>
      </c>
      <c r="B268" s="565"/>
      <c r="C268" s="565"/>
      <c r="D268" s="565"/>
      <c r="E268" s="565"/>
      <c r="F268" s="565"/>
      <c r="G268" s="565"/>
      <c r="H268" s="566"/>
      <c r="I268" s="564">
        <f>'【事業主控】　(内容はこのシートに入力してください)'!I268</f>
        <v>0</v>
      </c>
      <c r="J268" s="565"/>
      <c r="K268" s="565"/>
      <c r="L268" s="565"/>
      <c r="M268" s="570"/>
      <c r="N268" s="68">
        <f>'【事業主控】　(内容はこのシートに入力してください)'!N268</f>
        <v>0</v>
      </c>
      <c r="O268" s="24" t="s">
        <v>32</v>
      </c>
      <c r="P268" s="68">
        <f>'【事業主控】　(内容はこのシートに入力してください)'!P268</f>
        <v>0</v>
      </c>
      <c r="Q268" s="24" t="s">
        <v>33</v>
      </c>
      <c r="R268" s="68">
        <f>'【事業主控】　(内容はこのシートに入力してください)'!R268</f>
        <v>0</v>
      </c>
      <c r="S268" s="572" t="s">
        <v>39</v>
      </c>
      <c r="T268" s="573"/>
      <c r="U268" s="178"/>
      <c r="V268" s="179"/>
      <c r="W268" s="179"/>
      <c r="X268" s="37"/>
      <c r="Y268" s="38"/>
      <c r="Z268" s="39"/>
      <c r="AA268" s="39"/>
      <c r="AB268" s="37"/>
      <c r="AC268" s="38"/>
      <c r="AD268" s="39"/>
      <c r="AE268" s="39"/>
      <c r="AF268" s="40"/>
      <c r="AG268" s="194"/>
      <c r="AH268" s="195"/>
      <c r="AI268" s="195"/>
      <c r="AJ268" s="196"/>
      <c r="AK268" s="71"/>
      <c r="AL268" s="88"/>
      <c r="AM268" s="178"/>
      <c r="AN268" s="179"/>
      <c r="AO268" s="179"/>
      <c r="AP268" s="179"/>
      <c r="AQ268" s="179"/>
      <c r="AR268" s="29"/>
    </row>
    <row r="269" spans="1:44" ht="20.25" customHeight="1">
      <c r="A269" s="567"/>
      <c r="B269" s="568"/>
      <c r="C269" s="568"/>
      <c r="D269" s="568"/>
      <c r="E269" s="568"/>
      <c r="F269" s="568"/>
      <c r="G269" s="568"/>
      <c r="H269" s="569"/>
      <c r="I269" s="567"/>
      <c r="J269" s="568"/>
      <c r="K269" s="568"/>
      <c r="L269" s="568"/>
      <c r="M269" s="571"/>
      <c r="N269" s="77">
        <f>'【事業主控】　(内容はこのシートに入力してください)'!N269</f>
        <v>0</v>
      </c>
      <c r="O269" s="14" t="s">
        <v>32</v>
      </c>
      <c r="P269" s="79">
        <f>'【事業主控】　(内容はこのシートに入力してください)'!P269</f>
        <v>0</v>
      </c>
      <c r="Q269" s="14" t="s">
        <v>33</v>
      </c>
      <c r="R269" s="79">
        <f>'【事業主控】　(内容はこのシートに入力してください)'!R269</f>
        <v>0</v>
      </c>
      <c r="S269" s="577" t="s">
        <v>40</v>
      </c>
      <c r="T269" s="578"/>
      <c r="U269" s="520">
        <f>'【事業主控】　(内容はこのシートに入力してください)'!U269</f>
        <v>0</v>
      </c>
      <c r="V269" s="521"/>
      <c r="W269" s="521"/>
      <c r="X269" s="522"/>
      <c r="Y269" s="520">
        <f>'【事業主控】　(内容はこのシートに入力してください)'!Y269</f>
        <v>0</v>
      </c>
      <c r="Z269" s="521"/>
      <c r="AA269" s="521"/>
      <c r="AB269" s="522"/>
      <c r="AC269" s="520">
        <f>'【事業主控】　(内容はこのシートに入力してください)'!AC269</f>
        <v>0</v>
      </c>
      <c r="AD269" s="521"/>
      <c r="AE269" s="521"/>
      <c r="AF269" s="522"/>
      <c r="AG269" s="362">
        <f>'【事業主控】　(内容はこのシートに入力してください)'!AG269</f>
        <v>0</v>
      </c>
      <c r="AH269" s="363"/>
      <c r="AI269" s="363"/>
      <c r="AJ269" s="529"/>
      <c r="AK269" s="206">
        <f>'【事業主控】　(内容はこのシートに入力してください)'!AK269</f>
      </c>
      <c r="AL269" s="207"/>
      <c r="AM269" s="362">
        <f>'【事業主控】　(内容はこのシートに入力してください)'!AM269</f>
      </c>
      <c r="AN269" s="363"/>
      <c r="AO269" s="363"/>
      <c r="AP269" s="363"/>
      <c r="AQ269" s="363"/>
      <c r="AR269" s="35"/>
    </row>
    <row r="270" spans="1:44" ht="20.25" customHeight="1">
      <c r="A270" s="564">
        <f>'【事業主控】　(内容はこのシートに入力してください)'!A270</f>
        <v>0</v>
      </c>
      <c r="B270" s="565"/>
      <c r="C270" s="565"/>
      <c r="D270" s="565"/>
      <c r="E270" s="565"/>
      <c r="F270" s="565"/>
      <c r="G270" s="565"/>
      <c r="H270" s="566"/>
      <c r="I270" s="564">
        <f>'【事業主控】　(内容はこのシートに入力してください)'!I270</f>
        <v>0</v>
      </c>
      <c r="J270" s="565"/>
      <c r="K270" s="565"/>
      <c r="L270" s="565"/>
      <c r="M270" s="570"/>
      <c r="N270" s="80">
        <f>'【事業主控】　(内容はこのシートに入力してください)'!N270</f>
        <v>0</v>
      </c>
      <c r="O270" s="24" t="s">
        <v>32</v>
      </c>
      <c r="P270" s="68">
        <f>'【事業主控】　(内容はこのシートに入力してください)'!P270</f>
        <v>0</v>
      </c>
      <c r="Q270" s="24" t="s">
        <v>33</v>
      </c>
      <c r="R270" s="68">
        <f>'【事業主控】　(内容はこのシートに入力してください)'!R270</f>
        <v>0</v>
      </c>
      <c r="S270" s="572" t="s">
        <v>39</v>
      </c>
      <c r="T270" s="573"/>
      <c r="U270" s="178"/>
      <c r="V270" s="179"/>
      <c r="W270" s="179"/>
      <c r="X270" s="37"/>
      <c r="Y270" s="38"/>
      <c r="Z270" s="39"/>
      <c r="AA270" s="39"/>
      <c r="AB270" s="37"/>
      <c r="AC270" s="38"/>
      <c r="AD270" s="39"/>
      <c r="AE270" s="39"/>
      <c r="AF270" s="40"/>
      <c r="AG270" s="194"/>
      <c r="AH270" s="195"/>
      <c r="AI270" s="195"/>
      <c r="AJ270" s="196"/>
      <c r="AK270" s="71"/>
      <c r="AL270" s="88"/>
      <c r="AM270" s="178"/>
      <c r="AN270" s="179"/>
      <c r="AO270" s="179"/>
      <c r="AP270" s="179"/>
      <c r="AQ270" s="179"/>
      <c r="AR270" s="29"/>
    </row>
    <row r="271" spans="1:44" ht="20.25" customHeight="1">
      <c r="A271" s="567"/>
      <c r="B271" s="568"/>
      <c r="C271" s="568"/>
      <c r="D271" s="568"/>
      <c r="E271" s="568"/>
      <c r="F271" s="568"/>
      <c r="G271" s="568"/>
      <c r="H271" s="569"/>
      <c r="I271" s="567"/>
      <c r="J271" s="568"/>
      <c r="K271" s="568"/>
      <c r="L271" s="568"/>
      <c r="M271" s="571"/>
      <c r="N271" s="79">
        <f>'【事業主控】　(内容はこのシートに入力してください)'!N271</f>
        <v>0</v>
      </c>
      <c r="O271" s="14" t="s">
        <v>32</v>
      </c>
      <c r="P271" s="79">
        <f>'【事業主控】　(内容はこのシートに入力してください)'!P271</f>
        <v>0</v>
      </c>
      <c r="Q271" s="14" t="s">
        <v>33</v>
      </c>
      <c r="R271" s="79">
        <f>'【事業主控】　(内容はこのシートに入力してください)'!R271</f>
        <v>0</v>
      </c>
      <c r="S271" s="577" t="s">
        <v>40</v>
      </c>
      <c r="T271" s="578"/>
      <c r="U271" s="520">
        <f>'【事業主控】　(内容はこのシートに入力してください)'!U271</f>
        <v>0</v>
      </c>
      <c r="V271" s="521"/>
      <c r="W271" s="521"/>
      <c r="X271" s="522"/>
      <c r="Y271" s="520">
        <f>'【事業主控】　(内容はこのシートに入力してください)'!Y271</f>
        <v>0</v>
      </c>
      <c r="Z271" s="521"/>
      <c r="AA271" s="521"/>
      <c r="AB271" s="522"/>
      <c r="AC271" s="520">
        <f>'【事業主控】　(内容はこのシートに入力してください)'!AC271</f>
        <v>0</v>
      </c>
      <c r="AD271" s="521"/>
      <c r="AE271" s="521"/>
      <c r="AF271" s="522"/>
      <c r="AG271" s="362">
        <f>'【事業主控】　(内容はこのシートに入力してください)'!AG271</f>
        <v>0</v>
      </c>
      <c r="AH271" s="363"/>
      <c r="AI271" s="363"/>
      <c r="AJ271" s="529"/>
      <c r="AK271" s="206">
        <f>'【事業主控】　(内容はこのシートに入力してください)'!AK271</f>
      </c>
      <c r="AL271" s="207"/>
      <c r="AM271" s="362">
        <f>'【事業主控】　(内容はこのシートに入力してください)'!AM271</f>
      </c>
      <c r="AN271" s="363"/>
      <c r="AO271" s="363"/>
      <c r="AP271" s="363"/>
      <c r="AQ271" s="363"/>
      <c r="AR271" s="35"/>
    </row>
    <row r="272" spans="1:44" ht="20.25" customHeight="1">
      <c r="A272" s="564">
        <f>'【事業主控】　(内容はこのシートに入力してください)'!A272</f>
        <v>0</v>
      </c>
      <c r="B272" s="565"/>
      <c r="C272" s="565"/>
      <c r="D272" s="565"/>
      <c r="E272" s="565"/>
      <c r="F272" s="565"/>
      <c r="G272" s="565"/>
      <c r="H272" s="566"/>
      <c r="I272" s="564">
        <f>'【事業主控】　(内容はこのシートに入力してください)'!I272</f>
        <v>0</v>
      </c>
      <c r="J272" s="565"/>
      <c r="K272" s="565"/>
      <c r="L272" s="565"/>
      <c r="M272" s="570"/>
      <c r="N272" s="80">
        <f>'【事業主控】　(内容はこのシートに入力してください)'!N272</f>
        <v>0</v>
      </c>
      <c r="O272" s="24" t="s">
        <v>32</v>
      </c>
      <c r="P272" s="68">
        <f>'【事業主控】　(内容はこのシートに入力してください)'!P272</f>
        <v>0</v>
      </c>
      <c r="Q272" s="24" t="s">
        <v>33</v>
      </c>
      <c r="R272" s="68">
        <f>'【事業主控】　(内容はこのシートに入力してください)'!R272</f>
        <v>0</v>
      </c>
      <c r="S272" s="572" t="s">
        <v>39</v>
      </c>
      <c r="T272" s="573"/>
      <c r="U272" s="178"/>
      <c r="V272" s="179"/>
      <c r="W272" s="179"/>
      <c r="X272" s="37"/>
      <c r="Y272" s="38"/>
      <c r="Z272" s="39"/>
      <c r="AA272" s="39"/>
      <c r="AB272" s="37"/>
      <c r="AC272" s="38"/>
      <c r="AD272" s="39"/>
      <c r="AE272" s="39"/>
      <c r="AF272" s="40"/>
      <c r="AG272" s="194"/>
      <c r="AH272" s="195"/>
      <c r="AI272" s="195"/>
      <c r="AJ272" s="196"/>
      <c r="AK272" s="71"/>
      <c r="AL272" s="88"/>
      <c r="AM272" s="178"/>
      <c r="AN272" s="179"/>
      <c r="AO272" s="179"/>
      <c r="AP272" s="179"/>
      <c r="AQ272" s="179"/>
      <c r="AR272" s="29"/>
    </row>
    <row r="273" spans="1:44" ht="20.25" customHeight="1">
      <c r="A273" s="567"/>
      <c r="B273" s="568"/>
      <c r="C273" s="568"/>
      <c r="D273" s="568"/>
      <c r="E273" s="568"/>
      <c r="F273" s="568"/>
      <c r="G273" s="568"/>
      <c r="H273" s="569"/>
      <c r="I273" s="567"/>
      <c r="J273" s="568"/>
      <c r="K273" s="568"/>
      <c r="L273" s="568"/>
      <c r="M273" s="571"/>
      <c r="N273" s="79">
        <f>'【事業主控】　(内容はこのシートに入力してください)'!N273</f>
        <v>0</v>
      </c>
      <c r="O273" s="14" t="s">
        <v>32</v>
      </c>
      <c r="P273" s="79">
        <f>'【事業主控】　(内容はこのシートに入力してください)'!P273</f>
        <v>0</v>
      </c>
      <c r="Q273" s="14" t="s">
        <v>33</v>
      </c>
      <c r="R273" s="79">
        <f>'【事業主控】　(内容はこのシートに入力してください)'!R273</f>
        <v>0</v>
      </c>
      <c r="S273" s="577" t="s">
        <v>40</v>
      </c>
      <c r="T273" s="578"/>
      <c r="U273" s="520">
        <f>'【事業主控】　(内容はこのシートに入力してください)'!U273</f>
        <v>0</v>
      </c>
      <c r="V273" s="521"/>
      <c r="W273" s="521"/>
      <c r="X273" s="522"/>
      <c r="Y273" s="520">
        <f>'【事業主控】　(内容はこのシートに入力してください)'!Y273</f>
        <v>0</v>
      </c>
      <c r="Z273" s="521"/>
      <c r="AA273" s="521"/>
      <c r="AB273" s="522"/>
      <c r="AC273" s="520">
        <f>'【事業主控】　(内容はこのシートに入力してください)'!AC273</f>
        <v>0</v>
      </c>
      <c r="AD273" s="521"/>
      <c r="AE273" s="521"/>
      <c r="AF273" s="522"/>
      <c r="AG273" s="362">
        <f>'【事業主控】　(内容はこのシートに入力してください)'!AG273</f>
        <v>0</v>
      </c>
      <c r="AH273" s="363"/>
      <c r="AI273" s="363"/>
      <c r="AJ273" s="529"/>
      <c r="AK273" s="206">
        <f>'【事業主控】　(内容はこのシートに入力してください)'!AK273</f>
      </c>
      <c r="AL273" s="207"/>
      <c r="AM273" s="362">
        <f>'【事業主控】　(内容はこのシートに入力してください)'!AM273</f>
      </c>
      <c r="AN273" s="363"/>
      <c r="AO273" s="363"/>
      <c r="AP273" s="363"/>
      <c r="AQ273" s="363"/>
      <c r="AR273" s="35"/>
    </row>
    <row r="274" spans="1:44" ht="20.25" customHeight="1">
      <c r="A274" s="182" t="s">
        <v>41</v>
      </c>
      <c r="B274" s="183"/>
      <c r="C274" s="183"/>
      <c r="D274" s="184"/>
      <c r="E274" s="523" t="str">
        <f>E26</f>
        <v>38 既設建築物設備工事業</v>
      </c>
      <c r="F274" s="587"/>
      <c r="G274" s="588"/>
      <c r="H274" s="588"/>
      <c r="I274" s="588"/>
      <c r="J274" s="588"/>
      <c r="K274" s="588"/>
      <c r="L274" s="588"/>
      <c r="M274" s="589"/>
      <c r="N274" s="182" t="s">
        <v>42</v>
      </c>
      <c r="O274" s="183"/>
      <c r="P274" s="183"/>
      <c r="Q274" s="183"/>
      <c r="R274" s="183"/>
      <c r="S274" s="183"/>
      <c r="T274" s="184"/>
      <c r="U274" s="194"/>
      <c r="V274" s="195"/>
      <c r="W274" s="195"/>
      <c r="X274" s="196"/>
      <c r="Y274" s="38"/>
      <c r="Z274" s="39"/>
      <c r="AA274" s="39"/>
      <c r="AB274" s="37"/>
      <c r="AC274" s="38"/>
      <c r="AD274" s="39"/>
      <c r="AE274" s="39"/>
      <c r="AF274" s="37"/>
      <c r="AG274" s="194"/>
      <c r="AH274" s="195"/>
      <c r="AI274" s="195"/>
      <c r="AJ274" s="196"/>
      <c r="AK274" s="74"/>
      <c r="AL274" s="75"/>
      <c r="AM274" s="194"/>
      <c r="AN274" s="195"/>
      <c r="AO274" s="195"/>
      <c r="AP274" s="195"/>
      <c r="AQ274" s="195"/>
      <c r="AR274" s="29"/>
    </row>
    <row r="275" spans="1:44" ht="20.25" customHeight="1">
      <c r="A275" s="185"/>
      <c r="B275" s="186"/>
      <c r="C275" s="186"/>
      <c r="D275" s="187"/>
      <c r="E275" s="590"/>
      <c r="F275" s="591"/>
      <c r="G275" s="591"/>
      <c r="H275" s="591"/>
      <c r="I275" s="591"/>
      <c r="J275" s="591"/>
      <c r="K275" s="591"/>
      <c r="L275" s="591"/>
      <c r="M275" s="592"/>
      <c r="N275" s="185"/>
      <c r="O275" s="186"/>
      <c r="P275" s="186"/>
      <c r="Q275" s="186"/>
      <c r="R275" s="186"/>
      <c r="S275" s="186"/>
      <c r="T275" s="187"/>
      <c r="U275" s="362">
        <f>U257+U259+U261+U263+U265+U267+U269+U271+U273-U274</f>
        <v>0</v>
      </c>
      <c r="V275" s="363"/>
      <c r="W275" s="363"/>
      <c r="X275" s="529"/>
      <c r="Y275" s="362">
        <f>Y257+Y259+Y261+Y263+Y265+Y267+Y269+Y271+Y273</f>
        <v>0</v>
      </c>
      <c r="Z275" s="363"/>
      <c r="AA275" s="363"/>
      <c r="AB275" s="363"/>
      <c r="AC275" s="362">
        <f>AC257+AC259+AC261+AC263+AC265+AC267+AC269+AC271+AC273</f>
        <v>0</v>
      </c>
      <c r="AD275" s="363"/>
      <c r="AE275" s="363"/>
      <c r="AF275" s="363"/>
      <c r="AG275" s="362">
        <f>'【事業主控】　(内容はこのシートに入力してください)'!AG275</f>
        <v>0</v>
      </c>
      <c r="AH275" s="363"/>
      <c r="AI275" s="363"/>
      <c r="AJ275" s="529"/>
      <c r="AK275" s="206"/>
      <c r="AL275" s="207"/>
      <c r="AM275" s="362">
        <f>'【事業主控】　(内容はこのシートに入力してください)'!AM275</f>
        <v>0</v>
      </c>
      <c r="AN275" s="363"/>
      <c r="AO275" s="363"/>
      <c r="AP275" s="363"/>
      <c r="AQ275" s="363"/>
      <c r="AR275" s="35"/>
    </row>
    <row r="276" ht="20.25" customHeight="1"/>
  </sheetData>
  <sheetProtection sheet="1"/>
  <mergeCells count="1302">
    <mergeCell ref="AM275:AQ275"/>
    <mergeCell ref="AG273:AJ273"/>
    <mergeCell ref="AK273:AL273"/>
    <mergeCell ref="AM273:AQ273"/>
    <mergeCell ref="A274:D275"/>
    <mergeCell ref="E274:M275"/>
    <mergeCell ref="N274:T275"/>
    <mergeCell ref="U274:X274"/>
    <mergeCell ref="AG274:AJ274"/>
    <mergeCell ref="AM274:AQ274"/>
    <mergeCell ref="U275:X275"/>
    <mergeCell ref="Y275:AB275"/>
    <mergeCell ref="AC275:AF275"/>
    <mergeCell ref="AG275:AJ275"/>
    <mergeCell ref="A272:H273"/>
    <mergeCell ref="I272:M273"/>
    <mergeCell ref="S272:T272"/>
    <mergeCell ref="U272:W272"/>
    <mergeCell ref="AG272:AJ272"/>
    <mergeCell ref="AM272:AQ272"/>
    <mergeCell ref="S273:T273"/>
    <mergeCell ref="U273:X273"/>
    <mergeCell ref="Y273:AB273"/>
    <mergeCell ref="AC273:AF273"/>
    <mergeCell ref="U271:X271"/>
    <mergeCell ref="Y271:AB271"/>
    <mergeCell ref="AC271:AF271"/>
    <mergeCell ref="AG271:AJ271"/>
    <mergeCell ref="AK271:AL271"/>
    <mergeCell ref="AM271:AQ271"/>
    <mergeCell ref="AG269:AJ269"/>
    <mergeCell ref="AK269:AL269"/>
    <mergeCell ref="AM269:AQ269"/>
    <mergeCell ref="A270:H271"/>
    <mergeCell ref="I270:M271"/>
    <mergeCell ref="S270:T270"/>
    <mergeCell ref="U270:W270"/>
    <mergeCell ref="AG270:AJ270"/>
    <mergeCell ref="AM270:AQ270"/>
    <mergeCell ref="S271:T271"/>
    <mergeCell ref="A268:H269"/>
    <mergeCell ref="I268:M269"/>
    <mergeCell ref="S268:T268"/>
    <mergeCell ref="U268:W268"/>
    <mergeCell ref="AG268:AJ268"/>
    <mergeCell ref="AM268:AQ268"/>
    <mergeCell ref="S269:T269"/>
    <mergeCell ref="U269:X269"/>
    <mergeCell ref="Y269:AB269"/>
    <mergeCell ref="AC269:AF269"/>
    <mergeCell ref="U267:X267"/>
    <mergeCell ref="Y267:AB267"/>
    <mergeCell ref="AC267:AF267"/>
    <mergeCell ref="AG267:AJ267"/>
    <mergeCell ref="AK267:AL267"/>
    <mergeCell ref="AM267:AQ267"/>
    <mergeCell ref="AG265:AJ265"/>
    <mergeCell ref="AK265:AL265"/>
    <mergeCell ref="AM265:AQ265"/>
    <mergeCell ref="A266:H267"/>
    <mergeCell ref="I266:M267"/>
    <mergeCell ref="S266:T266"/>
    <mergeCell ref="U266:W266"/>
    <mergeCell ref="AG266:AJ266"/>
    <mergeCell ref="AM266:AQ266"/>
    <mergeCell ref="S267:T267"/>
    <mergeCell ref="A264:H265"/>
    <mergeCell ref="I264:M265"/>
    <mergeCell ref="S264:T264"/>
    <mergeCell ref="U264:W264"/>
    <mergeCell ref="AG264:AJ264"/>
    <mergeCell ref="AM264:AQ264"/>
    <mergeCell ref="S265:T265"/>
    <mergeCell ref="U265:X265"/>
    <mergeCell ref="Y265:AB265"/>
    <mergeCell ref="AC265:AF265"/>
    <mergeCell ref="U263:X263"/>
    <mergeCell ref="Y263:AB263"/>
    <mergeCell ref="AC263:AF263"/>
    <mergeCell ref="AG263:AJ263"/>
    <mergeCell ref="AK263:AL263"/>
    <mergeCell ref="AM263:AQ263"/>
    <mergeCell ref="AG261:AJ261"/>
    <mergeCell ref="AK261:AL261"/>
    <mergeCell ref="AM261:AQ261"/>
    <mergeCell ref="A262:H263"/>
    <mergeCell ref="I262:M263"/>
    <mergeCell ref="S262:T262"/>
    <mergeCell ref="U262:W262"/>
    <mergeCell ref="AG262:AJ262"/>
    <mergeCell ref="AM262:AQ262"/>
    <mergeCell ref="S263:T263"/>
    <mergeCell ref="A260:H261"/>
    <mergeCell ref="I260:M261"/>
    <mergeCell ref="S260:T260"/>
    <mergeCell ref="U260:W260"/>
    <mergeCell ref="AG260:AJ260"/>
    <mergeCell ref="AM260:AQ260"/>
    <mergeCell ref="S261:T261"/>
    <mergeCell ref="U261:X261"/>
    <mergeCell ref="Y261:AB261"/>
    <mergeCell ref="AC261:AF261"/>
    <mergeCell ref="U259:X259"/>
    <mergeCell ref="Y259:AB259"/>
    <mergeCell ref="AC259:AF259"/>
    <mergeCell ref="AG259:AJ259"/>
    <mergeCell ref="AK259:AL259"/>
    <mergeCell ref="AM259:AQ259"/>
    <mergeCell ref="AG257:AJ257"/>
    <mergeCell ref="AK257:AL257"/>
    <mergeCell ref="AM257:AQ257"/>
    <mergeCell ref="A258:H259"/>
    <mergeCell ref="I258:M259"/>
    <mergeCell ref="S258:T258"/>
    <mergeCell ref="U258:W258"/>
    <mergeCell ref="AG258:AJ258"/>
    <mergeCell ref="AM258:AQ258"/>
    <mergeCell ref="S259:T259"/>
    <mergeCell ref="A256:H257"/>
    <mergeCell ref="I256:M257"/>
    <mergeCell ref="S256:T256"/>
    <mergeCell ref="U256:W256"/>
    <mergeCell ref="AG256:AJ256"/>
    <mergeCell ref="AM256:AQ256"/>
    <mergeCell ref="S257:T257"/>
    <mergeCell ref="U257:X257"/>
    <mergeCell ref="Y257:AB257"/>
    <mergeCell ref="AC257:AF257"/>
    <mergeCell ref="AK253:AL253"/>
    <mergeCell ref="AM253:AR253"/>
    <mergeCell ref="U254:X255"/>
    <mergeCell ref="Y254:AB255"/>
    <mergeCell ref="AC254:AF255"/>
    <mergeCell ref="AG254:AJ255"/>
    <mergeCell ref="AK254:AL255"/>
    <mergeCell ref="AM254:AR254"/>
    <mergeCell ref="AM255:AR255"/>
    <mergeCell ref="A253:H255"/>
    <mergeCell ref="I253:M255"/>
    <mergeCell ref="N253:T255"/>
    <mergeCell ref="X253:AG253"/>
    <mergeCell ref="O250:O252"/>
    <mergeCell ref="P250:P252"/>
    <mergeCell ref="Q250:Q252"/>
    <mergeCell ref="R250:R252"/>
    <mergeCell ref="T250:T252"/>
    <mergeCell ref="AK249:AL251"/>
    <mergeCell ref="S250:S252"/>
    <mergeCell ref="AM249:AN251"/>
    <mergeCell ref="AO249:AP251"/>
    <mergeCell ref="AQ249:AR251"/>
    <mergeCell ref="U250:U252"/>
    <mergeCell ref="V250:V252"/>
    <mergeCell ref="J250:J252"/>
    <mergeCell ref="K250:K252"/>
    <mergeCell ref="L250:L252"/>
    <mergeCell ref="M250:M252"/>
    <mergeCell ref="N250:N252"/>
    <mergeCell ref="Y241:AB241"/>
    <mergeCell ref="AC241:AF241"/>
    <mergeCell ref="AG241:AJ241"/>
    <mergeCell ref="AM241:AQ241"/>
    <mergeCell ref="A249:H252"/>
    <mergeCell ref="I249:J249"/>
    <mergeCell ref="L249:M249"/>
    <mergeCell ref="N249:S249"/>
    <mergeCell ref="T249:V249"/>
    <mergeCell ref="I250:I252"/>
    <mergeCell ref="AG239:AJ239"/>
    <mergeCell ref="AK239:AL239"/>
    <mergeCell ref="AM239:AQ239"/>
    <mergeCell ref="A240:D241"/>
    <mergeCell ref="E240:M241"/>
    <mergeCell ref="N240:T241"/>
    <mergeCell ref="U240:X240"/>
    <mergeCell ref="AG240:AJ240"/>
    <mergeCell ref="AM240:AQ240"/>
    <mergeCell ref="U241:X241"/>
    <mergeCell ref="A238:H239"/>
    <mergeCell ref="I238:M239"/>
    <mergeCell ref="S238:T238"/>
    <mergeCell ref="U238:W238"/>
    <mergeCell ref="AG238:AJ238"/>
    <mergeCell ref="AM238:AQ238"/>
    <mergeCell ref="S239:T239"/>
    <mergeCell ref="U239:X239"/>
    <mergeCell ref="Y239:AB239"/>
    <mergeCell ref="AC239:AF239"/>
    <mergeCell ref="U237:X237"/>
    <mergeCell ref="Y237:AB237"/>
    <mergeCell ref="AC237:AF237"/>
    <mergeCell ref="AG237:AJ237"/>
    <mergeCell ref="AK237:AL237"/>
    <mergeCell ref="AM237:AQ237"/>
    <mergeCell ref="AG235:AJ235"/>
    <mergeCell ref="AK235:AL235"/>
    <mergeCell ref="AM235:AQ235"/>
    <mergeCell ref="A236:H237"/>
    <mergeCell ref="I236:M237"/>
    <mergeCell ref="S236:T236"/>
    <mergeCell ref="U236:W236"/>
    <mergeCell ref="AG236:AJ236"/>
    <mergeCell ref="AM236:AQ236"/>
    <mergeCell ref="S237:T237"/>
    <mergeCell ref="A234:H235"/>
    <mergeCell ref="I234:M235"/>
    <mergeCell ref="S234:T234"/>
    <mergeCell ref="U234:W234"/>
    <mergeCell ref="AG234:AJ234"/>
    <mergeCell ref="AM234:AQ234"/>
    <mergeCell ref="S235:T235"/>
    <mergeCell ref="U235:X235"/>
    <mergeCell ref="Y235:AB235"/>
    <mergeCell ref="AC235:AF235"/>
    <mergeCell ref="U233:X233"/>
    <mergeCell ref="Y233:AB233"/>
    <mergeCell ref="AC233:AF233"/>
    <mergeCell ref="AG233:AJ233"/>
    <mergeCell ref="AK233:AL233"/>
    <mergeCell ref="AM233:AQ233"/>
    <mergeCell ref="AG231:AJ231"/>
    <mergeCell ref="AK231:AL231"/>
    <mergeCell ref="AM231:AQ231"/>
    <mergeCell ref="A232:H233"/>
    <mergeCell ref="I232:M233"/>
    <mergeCell ref="S232:T232"/>
    <mergeCell ref="U232:W232"/>
    <mergeCell ref="AG232:AJ232"/>
    <mergeCell ref="AM232:AQ232"/>
    <mergeCell ref="S233:T233"/>
    <mergeCell ref="A230:H231"/>
    <mergeCell ref="I230:M231"/>
    <mergeCell ref="S230:T230"/>
    <mergeCell ref="U230:W230"/>
    <mergeCell ref="AG230:AJ230"/>
    <mergeCell ref="AM230:AQ230"/>
    <mergeCell ref="S231:T231"/>
    <mergeCell ref="U231:X231"/>
    <mergeCell ref="Y231:AB231"/>
    <mergeCell ref="AC231:AF231"/>
    <mergeCell ref="U229:X229"/>
    <mergeCell ref="Y229:AB229"/>
    <mergeCell ref="AC229:AF229"/>
    <mergeCell ref="AG229:AJ229"/>
    <mergeCell ref="AK229:AL229"/>
    <mergeCell ref="AM229:AQ229"/>
    <mergeCell ref="AG227:AJ227"/>
    <mergeCell ref="AK227:AL227"/>
    <mergeCell ref="AM227:AQ227"/>
    <mergeCell ref="A228:H229"/>
    <mergeCell ref="I228:M229"/>
    <mergeCell ref="S228:T228"/>
    <mergeCell ref="U228:W228"/>
    <mergeCell ref="AG228:AJ228"/>
    <mergeCell ref="AM228:AQ228"/>
    <mergeCell ref="S229:T229"/>
    <mergeCell ref="A226:H227"/>
    <mergeCell ref="I226:M227"/>
    <mergeCell ref="S226:T226"/>
    <mergeCell ref="U226:W226"/>
    <mergeCell ref="AG226:AJ226"/>
    <mergeCell ref="AM226:AQ226"/>
    <mergeCell ref="S227:T227"/>
    <mergeCell ref="U227:X227"/>
    <mergeCell ref="Y227:AB227"/>
    <mergeCell ref="AC227:AF227"/>
    <mergeCell ref="U225:X225"/>
    <mergeCell ref="Y225:AB225"/>
    <mergeCell ref="AC225:AF225"/>
    <mergeCell ref="AG225:AJ225"/>
    <mergeCell ref="AK225:AL225"/>
    <mergeCell ref="AM225:AQ225"/>
    <mergeCell ref="AG223:AJ223"/>
    <mergeCell ref="AK223:AL223"/>
    <mergeCell ref="AM223:AQ223"/>
    <mergeCell ref="A224:H225"/>
    <mergeCell ref="I224:M225"/>
    <mergeCell ref="S224:T224"/>
    <mergeCell ref="U224:W224"/>
    <mergeCell ref="AG224:AJ224"/>
    <mergeCell ref="AM224:AQ224"/>
    <mergeCell ref="S225:T225"/>
    <mergeCell ref="A222:H223"/>
    <mergeCell ref="I222:M223"/>
    <mergeCell ref="S222:T222"/>
    <mergeCell ref="U222:W222"/>
    <mergeCell ref="AG222:AJ222"/>
    <mergeCell ref="AM222:AQ222"/>
    <mergeCell ref="S223:T223"/>
    <mergeCell ref="U223:X223"/>
    <mergeCell ref="Y223:AB223"/>
    <mergeCell ref="AC223:AF223"/>
    <mergeCell ref="J216:J218"/>
    <mergeCell ref="AK219:AL219"/>
    <mergeCell ref="AM219:AR219"/>
    <mergeCell ref="U220:X221"/>
    <mergeCell ref="Y220:AB221"/>
    <mergeCell ref="AC220:AF221"/>
    <mergeCell ref="AG220:AJ221"/>
    <mergeCell ref="AK220:AL221"/>
    <mergeCell ref="AM220:AR220"/>
    <mergeCell ref="AM221:AR221"/>
    <mergeCell ref="AM215:AN217"/>
    <mergeCell ref="AO215:AP217"/>
    <mergeCell ref="AQ215:AR217"/>
    <mergeCell ref="U216:U218"/>
    <mergeCell ref="V216:V218"/>
    <mergeCell ref="A219:H221"/>
    <mergeCell ref="I219:M221"/>
    <mergeCell ref="N219:T221"/>
    <mergeCell ref="X219:AG219"/>
    <mergeCell ref="O216:O218"/>
    <mergeCell ref="L216:L218"/>
    <mergeCell ref="M216:M218"/>
    <mergeCell ref="N216:N218"/>
    <mergeCell ref="S216:S218"/>
    <mergeCell ref="Y207:AB207"/>
    <mergeCell ref="AK215:AL217"/>
    <mergeCell ref="P216:P218"/>
    <mergeCell ref="Q216:Q218"/>
    <mergeCell ref="R216:R218"/>
    <mergeCell ref="T216:T218"/>
    <mergeCell ref="AC207:AF207"/>
    <mergeCell ref="AG207:AJ207"/>
    <mergeCell ref="AM207:AQ207"/>
    <mergeCell ref="A215:H218"/>
    <mergeCell ref="I215:J215"/>
    <mergeCell ref="L215:M215"/>
    <mergeCell ref="N215:S215"/>
    <mergeCell ref="T215:V215"/>
    <mergeCell ref="I216:I218"/>
    <mergeCell ref="K216:K218"/>
    <mergeCell ref="AG205:AJ205"/>
    <mergeCell ref="AK205:AL205"/>
    <mergeCell ref="AM205:AQ205"/>
    <mergeCell ref="A206:D207"/>
    <mergeCell ref="E206:M207"/>
    <mergeCell ref="N206:T207"/>
    <mergeCell ref="U206:X206"/>
    <mergeCell ref="AG206:AJ206"/>
    <mergeCell ref="AM206:AQ206"/>
    <mergeCell ref="U207:X207"/>
    <mergeCell ref="A204:H205"/>
    <mergeCell ref="I204:M205"/>
    <mergeCell ref="S204:T204"/>
    <mergeCell ref="U204:W204"/>
    <mergeCell ref="AG204:AJ204"/>
    <mergeCell ref="AM204:AQ204"/>
    <mergeCell ref="S205:T205"/>
    <mergeCell ref="U205:X205"/>
    <mergeCell ref="Y205:AB205"/>
    <mergeCell ref="AC205:AF205"/>
    <mergeCell ref="U203:X203"/>
    <mergeCell ref="Y203:AB203"/>
    <mergeCell ref="AC203:AF203"/>
    <mergeCell ref="AG203:AJ203"/>
    <mergeCell ref="AK203:AL203"/>
    <mergeCell ref="AM203:AQ203"/>
    <mergeCell ref="AG201:AJ201"/>
    <mergeCell ref="AK201:AL201"/>
    <mergeCell ref="AM201:AQ201"/>
    <mergeCell ref="A202:H203"/>
    <mergeCell ref="I202:M203"/>
    <mergeCell ref="S202:T202"/>
    <mergeCell ref="U202:W202"/>
    <mergeCell ref="AG202:AJ202"/>
    <mergeCell ref="AM202:AQ202"/>
    <mergeCell ref="S203:T203"/>
    <mergeCell ref="A200:H201"/>
    <mergeCell ref="I200:M201"/>
    <mergeCell ref="S200:T200"/>
    <mergeCell ref="U200:W200"/>
    <mergeCell ref="AG200:AJ200"/>
    <mergeCell ref="AM200:AQ200"/>
    <mergeCell ref="S201:T201"/>
    <mergeCell ref="U201:X201"/>
    <mergeCell ref="Y201:AB201"/>
    <mergeCell ref="AC201:AF201"/>
    <mergeCell ref="U199:X199"/>
    <mergeCell ref="Y199:AB199"/>
    <mergeCell ref="AC199:AF199"/>
    <mergeCell ref="AG199:AJ199"/>
    <mergeCell ref="AK199:AL199"/>
    <mergeCell ref="AM199:AQ199"/>
    <mergeCell ref="AG197:AJ197"/>
    <mergeCell ref="AK197:AL197"/>
    <mergeCell ref="AM197:AQ197"/>
    <mergeCell ref="A198:H199"/>
    <mergeCell ref="I198:M199"/>
    <mergeCell ref="S198:T198"/>
    <mergeCell ref="U198:W198"/>
    <mergeCell ref="AG198:AJ198"/>
    <mergeCell ref="AM198:AQ198"/>
    <mergeCell ref="S199:T199"/>
    <mergeCell ref="A196:H197"/>
    <mergeCell ref="I196:M197"/>
    <mergeCell ref="S196:T196"/>
    <mergeCell ref="U196:W196"/>
    <mergeCell ref="AG196:AJ196"/>
    <mergeCell ref="AM196:AQ196"/>
    <mergeCell ref="S197:T197"/>
    <mergeCell ref="U197:X197"/>
    <mergeCell ref="Y197:AB197"/>
    <mergeCell ref="AC197:AF197"/>
    <mergeCell ref="U195:X195"/>
    <mergeCell ref="Y195:AB195"/>
    <mergeCell ref="AC195:AF195"/>
    <mergeCell ref="AG195:AJ195"/>
    <mergeCell ref="AK195:AL195"/>
    <mergeCell ref="AM195:AQ195"/>
    <mergeCell ref="AG193:AJ193"/>
    <mergeCell ref="AK193:AL193"/>
    <mergeCell ref="AM193:AQ193"/>
    <mergeCell ref="A194:H195"/>
    <mergeCell ref="I194:M195"/>
    <mergeCell ref="S194:T194"/>
    <mergeCell ref="U194:W194"/>
    <mergeCell ref="AG194:AJ194"/>
    <mergeCell ref="AM194:AQ194"/>
    <mergeCell ref="S195:T195"/>
    <mergeCell ref="A192:H193"/>
    <mergeCell ref="I192:M193"/>
    <mergeCell ref="S192:T192"/>
    <mergeCell ref="U192:W192"/>
    <mergeCell ref="AG192:AJ192"/>
    <mergeCell ref="AM192:AQ192"/>
    <mergeCell ref="S193:T193"/>
    <mergeCell ref="U193:X193"/>
    <mergeCell ref="Y193:AB193"/>
    <mergeCell ref="AC193:AF193"/>
    <mergeCell ref="U191:X191"/>
    <mergeCell ref="Y191:AB191"/>
    <mergeCell ref="AC191:AF191"/>
    <mergeCell ref="AG191:AJ191"/>
    <mergeCell ref="AK191:AL191"/>
    <mergeCell ref="AM191:AQ191"/>
    <mergeCell ref="AG189:AJ189"/>
    <mergeCell ref="AK189:AL189"/>
    <mergeCell ref="AM189:AQ189"/>
    <mergeCell ref="A190:H191"/>
    <mergeCell ref="I190:M191"/>
    <mergeCell ref="S190:T190"/>
    <mergeCell ref="U190:W190"/>
    <mergeCell ref="AG190:AJ190"/>
    <mergeCell ref="AM190:AQ190"/>
    <mergeCell ref="S191:T191"/>
    <mergeCell ref="A188:H189"/>
    <mergeCell ref="I188:M189"/>
    <mergeCell ref="S188:T188"/>
    <mergeCell ref="U188:W188"/>
    <mergeCell ref="AG188:AJ188"/>
    <mergeCell ref="AM188:AQ188"/>
    <mergeCell ref="S189:T189"/>
    <mergeCell ref="U189:X189"/>
    <mergeCell ref="Y189:AB189"/>
    <mergeCell ref="AC189:AF189"/>
    <mergeCell ref="J182:J184"/>
    <mergeCell ref="AK185:AL185"/>
    <mergeCell ref="AM185:AR185"/>
    <mergeCell ref="U186:X187"/>
    <mergeCell ref="Y186:AB187"/>
    <mergeCell ref="AC186:AF187"/>
    <mergeCell ref="AG186:AJ187"/>
    <mergeCell ref="AK186:AL187"/>
    <mergeCell ref="AM186:AR186"/>
    <mergeCell ref="AM187:AR187"/>
    <mergeCell ref="AM181:AN183"/>
    <mergeCell ref="AO181:AP183"/>
    <mergeCell ref="AQ181:AR183"/>
    <mergeCell ref="U182:U184"/>
    <mergeCell ref="V182:V184"/>
    <mergeCell ref="A185:H187"/>
    <mergeCell ref="I185:M187"/>
    <mergeCell ref="N185:T187"/>
    <mergeCell ref="X185:AG185"/>
    <mergeCell ref="O182:O184"/>
    <mergeCell ref="L182:L184"/>
    <mergeCell ref="M182:M184"/>
    <mergeCell ref="N182:N184"/>
    <mergeCell ref="S182:S184"/>
    <mergeCell ref="Y173:AB173"/>
    <mergeCell ref="AK181:AL183"/>
    <mergeCell ref="P182:P184"/>
    <mergeCell ref="Q182:Q184"/>
    <mergeCell ref="R182:R184"/>
    <mergeCell ref="T182:T184"/>
    <mergeCell ref="AC173:AF173"/>
    <mergeCell ref="AG173:AJ173"/>
    <mergeCell ref="AM173:AQ173"/>
    <mergeCell ref="A181:H184"/>
    <mergeCell ref="I181:J181"/>
    <mergeCell ref="L181:M181"/>
    <mergeCell ref="N181:S181"/>
    <mergeCell ref="T181:V181"/>
    <mergeCell ref="I182:I184"/>
    <mergeCell ref="K182:K184"/>
    <mergeCell ref="AG171:AJ171"/>
    <mergeCell ref="AK171:AL171"/>
    <mergeCell ref="AM171:AQ171"/>
    <mergeCell ref="A172:D173"/>
    <mergeCell ref="E172:M173"/>
    <mergeCell ref="N172:T173"/>
    <mergeCell ref="U172:X172"/>
    <mergeCell ref="AG172:AJ172"/>
    <mergeCell ref="AM172:AQ172"/>
    <mergeCell ref="U173:X173"/>
    <mergeCell ref="A170:H171"/>
    <mergeCell ref="I170:M171"/>
    <mergeCell ref="S170:T170"/>
    <mergeCell ref="U170:W170"/>
    <mergeCell ref="AG170:AJ170"/>
    <mergeCell ref="AM170:AQ170"/>
    <mergeCell ref="S171:T171"/>
    <mergeCell ref="U171:X171"/>
    <mergeCell ref="Y171:AB171"/>
    <mergeCell ref="AC171:AF171"/>
    <mergeCell ref="U169:X169"/>
    <mergeCell ref="Y169:AB169"/>
    <mergeCell ref="AC169:AF169"/>
    <mergeCell ref="AG169:AJ169"/>
    <mergeCell ref="AK169:AL169"/>
    <mergeCell ref="AM169:AQ169"/>
    <mergeCell ref="AG167:AJ167"/>
    <mergeCell ref="AK167:AL167"/>
    <mergeCell ref="AM167:AQ167"/>
    <mergeCell ref="A168:H169"/>
    <mergeCell ref="I168:M169"/>
    <mergeCell ref="S168:T168"/>
    <mergeCell ref="U168:W168"/>
    <mergeCell ref="AG168:AJ168"/>
    <mergeCell ref="AM168:AQ168"/>
    <mergeCell ref="S169:T169"/>
    <mergeCell ref="A166:H167"/>
    <mergeCell ref="I166:M167"/>
    <mergeCell ref="S166:T166"/>
    <mergeCell ref="U166:W166"/>
    <mergeCell ref="AG166:AJ166"/>
    <mergeCell ref="AM166:AQ166"/>
    <mergeCell ref="S167:T167"/>
    <mergeCell ref="U167:X167"/>
    <mergeCell ref="Y167:AB167"/>
    <mergeCell ref="AC167:AF167"/>
    <mergeCell ref="U165:X165"/>
    <mergeCell ref="Y165:AB165"/>
    <mergeCell ref="AC165:AF165"/>
    <mergeCell ref="AG165:AJ165"/>
    <mergeCell ref="AK165:AL165"/>
    <mergeCell ref="AM165:AQ165"/>
    <mergeCell ref="AG163:AJ163"/>
    <mergeCell ref="AK163:AL163"/>
    <mergeCell ref="AM163:AQ163"/>
    <mergeCell ref="A164:H165"/>
    <mergeCell ref="I164:M165"/>
    <mergeCell ref="S164:T164"/>
    <mergeCell ref="U164:W164"/>
    <mergeCell ref="AG164:AJ164"/>
    <mergeCell ref="AM164:AQ164"/>
    <mergeCell ref="S165:T165"/>
    <mergeCell ref="A162:H163"/>
    <mergeCell ref="I162:M163"/>
    <mergeCell ref="S162:T162"/>
    <mergeCell ref="U162:W162"/>
    <mergeCell ref="AG162:AJ162"/>
    <mergeCell ref="AM162:AQ162"/>
    <mergeCell ref="S163:T163"/>
    <mergeCell ref="U163:X163"/>
    <mergeCell ref="Y163:AB163"/>
    <mergeCell ref="AC163:AF163"/>
    <mergeCell ref="U161:X161"/>
    <mergeCell ref="Y161:AB161"/>
    <mergeCell ref="AC161:AF161"/>
    <mergeCell ref="AG161:AJ161"/>
    <mergeCell ref="AK161:AL161"/>
    <mergeCell ref="AM161:AQ161"/>
    <mergeCell ref="AG159:AJ159"/>
    <mergeCell ref="AK159:AL159"/>
    <mergeCell ref="AM159:AQ159"/>
    <mergeCell ref="A160:H161"/>
    <mergeCell ref="I160:M161"/>
    <mergeCell ref="S160:T160"/>
    <mergeCell ref="U160:W160"/>
    <mergeCell ref="AG160:AJ160"/>
    <mergeCell ref="AM160:AQ160"/>
    <mergeCell ref="S161:T161"/>
    <mergeCell ref="A158:H159"/>
    <mergeCell ref="I158:M159"/>
    <mergeCell ref="S158:T158"/>
    <mergeCell ref="U158:W158"/>
    <mergeCell ref="AG158:AJ158"/>
    <mergeCell ref="AM158:AQ158"/>
    <mergeCell ref="S159:T159"/>
    <mergeCell ref="U159:X159"/>
    <mergeCell ref="Y159:AB159"/>
    <mergeCell ref="AC159:AF159"/>
    <mergeCell ref="U157:X157"/>
    <mergeCell ref="Y157:AB157"/>
    <mergeCell ref="AC157:AF157"/>
    <mergeCell ref="AG157:AJ157"/>
    <mergeCell ref="AK157:AL157"/>
    <mergeCell ref="AM157:AQ157"/>
    <mergeCell ref="AG155:AJ155"/>
    <mergeCell ref="AK155:AL155"/>
    <mergeCell ref="AM155:AQ155"/>
    <mergeCell ref="A156:H157"/>
    <mergeCell ref="I156:M157"/>
    <mergeCell ref="S156:T156"/>
    <mergeCell ref="U156:W156"/>
    <mergeCell ref="AG156:AJ156"/>
    <mergeCell ref="AM156:AQ156"/>
    <mergeCell ref="S157:T157"/>
    <mergeCell ref="A154:H155"/>
    <mergeCell ref="I154:M155"/>
    <mergeCell ref="S154:T154"/>
    <mergeCell ref="U154:W154"/>
    <mergeCell ref="AG154:AJ154"/>
    <mergeCell ref="AM154:AQ154"/>
    <mergeCell ref="S155:T155"/>
    <mergeCell ref="U155:X155"/>
    <mergeCell ref="Y155:AB155"/>
    <mergeCell ref="AC155:AF155"/>
    <mergeCell ref="J148:J150"/>
    <mergeCell ref="AK151:AL151"/>
    <mergeCell ref="AM151:AR151"/>
    <mergeCell ref="U152:X153"/>
    <mergeCell ref="Y152:AB153"/>
    <mergeCell ref="AC152:AF153"/>
    <mergeCell ref="AG152:AJ153"/>
    <mergeCell ref="AK152:AL153"/>
    <mergeCell ref="AM152:AR152"/>
    <mergeCell ref="AM153:AR153"/>
    <mergeCell ref="AM147:AN149"/>
    <mergeCell ref="AO147:AP149"/>
    <mergeCell ref="AQ147:AR149"/>
    <mergeCell ref="U148:U150"/>
    <mergeCell ref="V148:V150"/>
    <mergeCell ref="A151:H153"/>
    <mergeCell ref="I151:M153"/>
    <mergeCell ref="N151:T153"/>
    <mergeCell ref="X151:AG151"/>
    <mergeCell ref="O148:O150"/>
    <mergeCell ref="L148:L150"/>
    <mergeCell ref="M148:M150"/>
    <mergeCell ref="N148:N150"/>
    <mergeCell ref="S148:S150"/>
    <mergeCell ref="Y139:AB139"/>
    <mergeCell ref="AK147:AL149"/>
    <mergeCell ref="P148:P150"/>
    <mergeCell ref="Q148:Q150"/>
    <mergeCell ref="R148:R150"/>
    <mergeCell ref="T148:T150"/>
    <mergeCell ref="AC139:AF139"/>
    <mergeCell ref="AG139:AJ139"/>
    <mergeCell ref="AM139:AQ139"/>
    <mergeCell ref="A147:H150"/>
    <mergeCell ref="I147:J147"/>
    <mergeCell ref="L147:M147"/>
    <mergeCell ref="N147:S147"/>
    <mergeCell ref="T147:V147"/>
    <mergeCell ref="I148:I150"/>
    <mergeCell ref="K148:K150"/>
    <mergeCell ref="AG137:AJ137"/>
    <mergeCell ref="AK137:AL137"/>
    <mergeCell ref="AM137:AQ137"/>
    <mergeCell ref="A138:D139"/>
    <mergeCell ref="E138:M139"/>
    <mergeCell ref="N138:T139"/>
    <mergeCell ref="U138:X138"/>
    <mergeCell ref="AG138:AJ138"/>
    <mergeCell ref="AM138:AQ138"/>
    <mergeCell ref="U139:X139"/>
    <mergeCell ref="A136:H137"/>
    <mergeCell ref="I136:M137"/>
    <mergeCell ref="S136:T136"/>
    <mergeCell ref="U136:W136"/>
    <mergeCell ref="AG136:AJ136"/>
    <mergeCell ref="AM136:AQ136"/>
    <mergeCell ref="S137:T137"/>
    <mergeCell ref="U137:X137"/>
    <mergeCell ref="Y137:AB137"/>
    <mergeCell ref="AC137:AF137"/>
    <mergeCell ref="U135:X135"/>
    <mergeCell ref="Y135:AB135"/>
    <mergeCell ref="AC135:AF135"/>
    <mergeCell ref="AG135:AJ135"/>
    <mergeCell ref="AK135:AL135"/>
    <mergeCell ref="AM135:AQ135"/>
    <mergeCell ref="AG133:AJ133"/>
    <mergeCell ref="AK133:AL133"/>
    <mergeCell ref="AM133:AQ133"/>
    <mergeCell ref="A134:H135"/>
    <mergeCell ref="I134:M135"/>
    <mergeCell ref="S134:T134"/>
    <mergeCell ref="U134:W134"/>
    <mergeCell ref="AG134:AJ134"/>
    <mergeCell ref="AM134:AQ134"/>
    <mergeCell ref="S135:T135"/>
    <mergeCell ref="A132:H133"/>
    <mergeCell ref="I132:M133"/>
    <mergeCell ref="S132:T132"/>
    <mergeCell ref="U132:W132"/>
    <mergeCell ref="AG132:AJ132"/>
    <mergeCell ref="AM132:AQ132"/>
    <mergeCell ref="S133:T133"/>
    <mergeCell ref="U133:X133"/>
    <mergeCell ref="Y133:AB133"/>
    <mergeCell ref="AC133:AF133"/>
    <mergeCell ref="U131:X131"/>
    <mergeCell ref="Y131:AB131"/>
    <mergeCell ref="AC131:AF131"/>
    <mergeCell ref="AG131:AJ131"/>
    <mergeCell ref="AK131:AL131"/>
    <mergeCell ref="AM131:AQ131"/>
    <mergeCell ref="AG129:AJ129"/>
    <mergeCell ref="AK129:AL129"/>
    <mergeCell ref="AM129:AQ129"/>
    <mergeCell ref="A130:H131"/>
    <mergeCell ref="I130:M131"/>
    <mergeCell ref="S130:T130"/>
    <mergeCell ref="U130:W130"/>
    <mergeCell ref="AG130:AJ130"/>
    <mergeCell ref="AM130:AQ130"/>
    <mergeCell ref="S131:T131"/>
    <mergeCell ref="A128:H129"/>
    <mergeCell ref="I128:M129"/>
    <mergeCell ref="S128:T128"/>
    <mergeCell ref="U128:W128"/>
    <mergeCell ref="AG128:AJ128"/>
    <mergeCell ref="AM128:AQ128"/>
    <mergeCell ref="S129:T129"/>
    <mergeCell ref="U129:X129"/>
    <mergeCell ref="Y129:AB129"/>
    <mergeCell ref="AC129:AF129"/>
    <mergeCell ref="U127:X127"/>
    <mergeCell ref="Y127:AB127"/>
    <mergeCell ref="AC127:AF127"/>
    <mergeCell ref="AG127:AJ127"/>
    <mergeCell ref="AK127:AL127"/>
    <mergeCell ref="AM127:AQ127"/>
    <mergeCell ref="AG125:AJ125"/>
    <mergeCell ref="AK125:AL125"/>
    <mergeCell ref="AM125:AQ125"/>
    <mergeCell ref="A126:H127"/>
    <mergeCell ref="I126:M127"/>
    <mergeCell ref="S126:T126"/>
    <mergeCell ref="U126:W126"/>
    <mergeCell ref="AG126:AJ126"/>
    <mergeCell ref="AM126:AQ126"/>
    <mergeCell ref="S127:T127"/>
    <mergeCell ref="A124:H125"/>
    <mergeCell ref="I124:M125"/>
    <mergeCell ref="S124:T124"/>
    <mergeCell ref="U124:W124"/>
    <mergeCell ref="AG124:AJ124"/>
    <mergeCell ref="AM124:AQ124"/>
    <mergeCell ref="S125:T125"/>
    <mergeCell ref="U125:X125"/>
    <mergeCell ref="Y125:AB125"/>
    <mergeCell ref="AC125:AF125"/>
    <mergeCell ref="U123:X123"/>
    <mergeCell ref="Y123:AB123"/>
    <mergeCell ref="AC123:AF123"/>
    <mergeCell ref="AG123:AJ123"/>
    <mergeCell ref="AK123:AL123"/>
    <mergeCell ref="AM123:AQ123"/>
    <mergeCell ref="AG121:AJ121"/>
    <mergeCell ref="AK121:AL121"/>
    <mergeCell ref="AM121:AQ121"/>
    <mergeCell ref="A122:H123"/>
    <mergeCell ref="I122:M123"/>
    <mergeCell ref="S122:T122"/>
    <mergeCell ref="U122:W122"/>
    <mergeCell ref="AG122:AJ122"/>
    <mergeCell ref="AM122:AQ122"/>
    <mergeCell ref="S123:T123"/>
    <mergeCell ref="A120:H121"/>
    <mergeCell ref="I120:M121"/>
    <mergeCell ref="S120:T120"/>
    <mergeCell ref="U120:W120"/>
    <mergeCell ref="AG120:AJ120"/>
    <mergeCell ref="AM120:AQ120"/>
    <mergeCell ref="S121:T121"/>
    <mergeCell ref="U121:X121"/>
    <mergeCell ref="Y121:AB121"/>
    <mergeCell ref="AC121:AF121"/>
    <mergeCell ref="J114:J116"/>
    <mergeCell ref="AK117:AL117"/>
    <mergeCell ref="AM117:AR117"/>
    <mergeCell ref="U118:X119"/>
    <mergeCell ref="Y118:AB119"/>
    <mergeCell ref="AC118:AF119"/>
    <mergeCell ref="AG118:AJ119"/>
    <mergeCell ref="AK118:AL119"/>
    <mergeCell ref="AM118:AR118"/>
    <mergeCell ref="AM119:AR119"/>
    <mergeCell ref="AM113:AN115"/>
    <mergeCell ref="AO113:AP115"/>
    <mergeCell ref="AQ113:AR115"/>
    <mergeCell ref="U114:U116"/>
    <mergeCell ref="V114:V116"/>
    <mergeCell ref="A117:H119"/>
    <mergeCell ref="I117:M119"/>
    <mergeCell ref="N117:T119"/>
    <mergeCell ref="X117:AG117"/>
    <mergeCell ref="O114:O116"/>
    <mergeCell ref="L114:L116"/>
    <mergeCell ref="M114:M116"/>
    <mergeCell ref="N114:N116"/>
    <mergeCell ref="S114:S116"/>
    <mergeCell ref="Y105:AB105"/>
    <mergeCell ref="AK113:AL115"/>
    <mergeCell ref="P114:P116"/>
    <mergeCell ref="Q114:Q116"/>
    <mergeCell ref="R114:R116"/>
    <mergeCell ref="T114:T116"/>
    <mergeCell ref="AC105:AF105"/>
    <mergeCell ref="AG105:AJ105"/>
    <mergeCell ref="AM105:AQ105"/>
    <mergeCell ref="A113:H116"/>
    <mergeCell ref="I113:J113"/>
    <mergeCell ref="L113:M113"/>
    <mergeCell ref="N113:S113"/>
    <mergeCell ref="T113:V113"/>
    <mergeCell ref="I114:I116"/>
    <mergeCell ref="K114:K116"/>
    <mergeCell ref="AG103:AJ103"/>
    <mergeCell ref="AK103:AL103"/>
    <mergeCell ref="AM103:AQ103"/>
    <mergeCell ref="A104:D105"/>
    <mergeCell ref="E104:M105"/>
    <mergeCell ref="N104:T105"/>
    <mergeCell ref="U104:X104"/>
    <mergeCell ref="AG104:AJ104"/>
    <mergeCell ref="AM104:AQ104"/>
    <mergeCell ref="U105:X105"/>
    <mergeCell ref="A102:H103"/>
    <mergeCell ref="I102:M103"/>
    <mergeCell ref="S102:T102"/>
    <mergeCell ref="U102:W102"/>
    <mergeCell ref="AG102:AJ102"/>
    <mergeCell ref="AM102:AQ102"/>
    <mergeCell ref="S103:T103"/>
    <mergeCell ref="U103:X103"/>
    <mergeCell ref="Y103:AB103"/>
    <mergeCell ref="AC103:AF103"/>
    <mergeCell ref="U101:X101"/>
    <mergeCell ref="Y101:AB101"/>
    <mergeCell ref="AC101:AF101"/>
    <mergeCell ref="AG101:AJ101"/>
    <mergeCell ref="AK101:AL101"/>
    <mergeCell ref="AM101:AQ101"/>
    <mergeCell ref="AG99:AJ99"/>
    <mergeCell ref="AK99:AL99"/>
    <mergeCell ref="AM99:AQ99"/>
    <mergeCell ref="A100:H101"/>
    <mergeCell ref="I100:M101"/>
    <mergeCell ref="S100:T100"/>
    <mergeCell ref="U100:W100"/>
    <mergeCell ref="AG100:AJ100"/>
    <mergeCell ref="AM100:AQ100"/>
    <mergeCell ref="S101:T101"/>
    <mergeCell ref="A98:H99"/>
    <mergeCell ref="I98:M99"/>
    <mergeCell ref="S98:T98"/>
    <mergeCell ref="U98:W98"/>
    <mergeCell ref="AG98:AJ98"/>
    <mergeCell ref="AM98:AQ98"/>
    <mergeCell ref="S99:T99"/>
    <mergeCell ref="U99:X99"/>
    <mergeCell ref="Y99:AB99"/>
    <mergeCell ref="AC99:AF99"/>
    <mergeCell ref="U97:X97"/>
    <mergeCell ref="Y97:AB97"/>
    <mergeCell ref="AC97:AF97"/>
    <mergeCell ref="AG97:AJ97"/>
    <mergeCell ref="AK97:AL97"/>
    <mergeCell ref="AM97:AQ97"/>
    <mergeCell ref="AG95:AJ95"/>
    <mergeCell ref="AK95:AL95"/>
    <mergeCell ref="AM95:AQ95"/>
    <mergeCell ref="A96:H97"/>
    <mergeCell ref="I96:M97"/>
    <mergeCell ref="S96:T96"/>
    <mergeCell ref="U96:W96"/>
    <mergeCell ref="AG96:AJ96"/>
    <mergeCell ref="AM96:AQ96"/>
    <mergeCell ref="S97:T97"/>
    <mergeCell ref="A94:H95"/>
    <mergeCell ref="I94:M95"/>
    <mergeCell ref="S94:T94"/>
    <mergeCell ref="U94:W94"/>
    <mergeCell ref="AG94:AJ94"/>
    <mergeCell ref="AM94:AQ94"/>
    <mergeCell ref="S95:T95"/>
    <mergeCell ref="U95:X95"/>
    <mergeCell ref="Y95:AB95"/>
    <mergeCell ref="AC95:AF95"/>
    <mergeCell ref="U93:X93"/>
    <mergeCell ref="Y93:AB93"/>
    <mergeCell ref="AC93:AF93"/>
    <mergeCell ref="AG93:AJ93"/>
    <mergeCell ref="AK93:AL93"/>
    <mergeCell ref="AM93:AQ93"/>
    <mergeCell ref="AG91:AJ91"/>
    <mergeCell ref="AK91:AL91"/>
    <mergeCell ref="AM91:AQ91"/>
    <mergeCell ref="A92:H93"/>
    <mergeCell ref="I92:M93"/>
    <mergeCell ref="S92:T92"/>
    <mergeCell ref="U92:W92"/>
    <mergeCell ref="AG92:AJ92"/>
    <mergeCell ref="AM92:AQ92"/>
    <mergeCell ref="S93:T93"/>
    <mergeCell ref="A90:H91"/>
    <mergeCell ref="I90:M91"/>
    <mergeCell ref="S90:T90"/>
    <mergeCell ref="U90:W90"/>
    <mergeCell ref="AG90:AJ90"/>
    <mergeCell ref="AM90:AQ90"/>
    <mergeCell ref="S91:T91"/>
    <mergeCell ref="U91:X91"/>
    <mergeCell ref="Y91:AB91"/>
    <mergeCell ref="AC91:AF91"/>
    <mergeCell ref="U89:X89"/>
    <mergeCell ref="Y89:AB89"/>
    <mergeCell ref="AC89:AF89"/>
    <mergeCell ref="AG89:AJ89"/>
    <mergeCell ref="AK89:AL89"/>
    <mergeCell ref="AM89:AQ89"/>
    <mergeCell ref="AG87:AJ87"/>
    <mergeCell ref="AK87:AL87"/>
    <mergeCell ref="AM87:AQ87"/>
    <mergeCell ref="A88:H89"/>
    <mergeCell ref="I88:M89"/>
    <mergeCell ref="S88:T88"/>
    <mergeCell ref="U88:W88"/>
    <mergeCell ref="AG88:AJ88"/>
    <mergeCell ref="AM88:AQ88"/>
    <mergeCell ref="S89:T89"/>
    <mergeCell ref="A86:H87"/>
    <mergeCell ref="I86:M87"/>
    <mergeCell ref="S86:T86"/>
    <mergeCell ref="U86:W86"/>
    <mergeCell ref="AG86:AJ86"/>
    <mergeCell ref="AM86:AQ86"/>
    <mergeCell ref="S87:T87"/>
    <mergeCell ref="U87:X87"/>
    <mergeCell ref="Y87:AB87"/>
    <mergeCell ref="AC87:AF87"/>
    <mergeCell ref="J80:J82"/>
    <mergeCell ref="AK83:AL83"/>
    <mergeCell ref="AM83:AR83"/>
    <mergeCell ref="U84:X85"/>
    <mergeCell ref="Y84:AB85"/>
    <mergeCell ref="AC84:AF85"/>
    <mergeCell ref="AG84:AJ85"/>
    <mergeCell ref="AK84:AL85"/>
    <mergeCell ref="AM84:AR84"/>
    <mergeCell ref="AM85:AR85"/>
    <mergeCell ref="AM79:AN81"/>
    <mergeCell ref="AO79:AP81"/>
    <mergeCell ref="AQ79:AR81"/>
    <mergeCell ref="U80:U82"/>
    <mergeCell ref="V80:V82"/>
    <mergeCell ref="A83:H85"/>
    <mergeCell ref="I83:M85"/>
    <mergeCell ref="N83:T85"/>
    <mergeCell ref="X83:AG83"/>
    <mergeCell ref="O80:O82"/>
    <mergeCell ref="L80:L82"/>
    <mergeCell ref="M80:M82"/>
    <mergeCell ref="N80:N82"/>
    <mergeCell ref="S80:S82"/>
    <mergeCell ref="Y72:AB72"/>
    <mergeCell ref="AK79:AL81"/>
    <mergeCell ref="P80:P82"/>
    <mergeCell ref="Q80:Q82"/>
    <mergeCell ref="R80:R82"/>
    <mergeCell ref="T80:T82"/>
    <mergeCell ref="AC72:AF72"/>
    <mergeCell ref="AG72:AJ72"/>
    <mergeCell ref="AM72:AQ72"/>
    <mergeCell ref="A79:H82"/>
    <mergeCell ref="I79:J79"/>
    <mergeCell ref="L79:M79"/>
    <mergeCell ref="N79:S79"/>
    <mergeCell ref="T79:V79"/>
    <mergeCell ref="I80:I82"/>
    <mergeCell ref="K80:K82"/>
    <mergeCell ref="AG70:AJ70"/>
    <mergeCell ref="AK70:AL70"/>
    <mergeCell ref="AM70:AQ70"/>
    <mergeCell ref="A71:D72"/>
    <mergeCell ref="E71:M72"/>
    <mergeCell ref="N71:T72"/>
    <mergeCell ref="U71:X71"/>
    <mergeCell ref="AG71:AJ71"/>
    <mergeCell ref="AM71:AQ71"/>
    <mergeCell ref="U72:X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X50:AG50"/>
    <mergeCell ref="AK50:AL50"/>
    <mergeCell ref="AM50:AR50"/>
    <mergeCell ref="U51:X52"/>
    <mergeCell ref="Y51:AB52"/>
    <mergeCell ref="AC51:AF52"/>
    <mergeCell ref="AG51:AJ52"/>
    <mergeCell ref="AK51:AL52"/>
    <mergeCell ref="AM51:AR51"/>
    <mergeCell ref="AM52:AR52"/>
    <mergeCell ref="A50:H52"/>
    <mergeCell ref="I50:M52"/>
    <mergeCell ref="N50:T52"/>
    <mergeCell ref="A46:H49"/>
    <mergeCell ref="I46:J46"/>
    <mergeCell ref="L46:M46"/>
    <mergeCell ref="N46:S46"/>
    <mergeCell ref="T46:V46"/>
    <mergeCell ref="AM46:AN48"/>
    <mergeCell ref="Q47:Q49"/>
    <mergeCell ref="R47:R49"/>
    <mergeCell ref="AO46:AP48"/>
    <mergeCell ref="AQ46:AR48"/>
    <mergeCell ref="I47:I49"/>
    <mergeCell ref="J47:J49"/>
    <mergeCell ref="K47:K49"/>
    <mergeCell ref="L47:L49"/>
    <mergeCell ref="M47:M49"/>
    <mergeCell ref="AK46:AL48"/>
    <mergeCell ref="N47:N49"/>
    <mergeCell ref="O47:O49"/>
    <mergeCell ref="P47:P49"/>
    <mergeCell ref="S47:S49"/>
    <mergeCell ref="T47:T49"/>
    <mergeCell ref="U47:U49"/>
    <mergeCell ref="V47:V49"/>
    <mergeCell ref="Z35:AA38"/>
    <mergeCell ref="AB35:AG36"/>
    <mergeCell ref="AI35:AM36"/>
    <mergeCell ref="AO35:AR36"/>
    <mergeCell ref="AB37:AG38"/>
    <mergeCell ref="AH37:AM38"/>
    <mergeCell ref="AN37:AN38"/>
    <mergeCell ref="AO37:AR38"/>
    <mergeCell ref="Z31:AA31"/>
    <mergeCell ref="AB31:AR31"/>
    <mergeCell ref="W32:Y32"/>
    <mergeCell ref="AB32:AM32"/>
    <mergeCell ref="C33:F33"/>
    <mergeCell ref="Z33:AA33"/>
    <mergeCell ref="AB33:AM33"/>
    <mergeCell ref="C30:D30"/>
    <mergeCell ref="F30:G30"/>
    <mergeCell ref="I30:J30"/>
    <mergeCell ref="AI30:AJ30"/>
    <mergeCell ref="AL30:AM30"/>
    <mergeCell ref="AO30:AQ30"/>
    <mergeCell ref="AM27:AQ27"/>
    <mergeCell ref="AM28:AQ28"/>
    <mergeCell ref="AI29:AK29"/>
    <mergeCell ref="AL29:AM29"/>
    <mergeCell ref="AN29:AQ29"/>
    <mergeCell ref="AK27:AL27"/>
    <mergeCell ref="A26:D27"/>
    <mergeCell ref="E26:M27"/>
    <mergeCell ref="N26:T27"/>
    <mergeCell ref="U26:X26"/>
    <mergeCell ref="AG26:AJ26"/>
    <mergeCell ref="AM26:AQ26"/>
    <mergeCell ref="U27:X27"/>
    <mergeCell ref="Y27:AB27"/>
    <mergeCell ref="AC27:AF27"/>
    <mergeCell ref="AG27:AJ27"/>
    <mergeCell ref="U25:X25"/>
    <mergeCell ref="Y25:AB25"/>
    <mergeCell ref="AC25:AF25"/>
    <mergeCell ref="AG25:AJ25"/>
    <mergeCell ref="AK25:AL25"/>
    <mergeCell ref="AM25:AQ25"/>
    <mergeCell ref="AG23:AJ23"/>
    <mergeCell ref="AK23:AL23"/>
    <mergeCell ref="AM23:AQ23"/>
    <mergeCell ref="A24:H25"/>
    <mergeCell ref="I24:M25"/>
    <mergeCell ref="S24:T24"/>
    <mergeCell ref="U24:W24"/>
    <mergeCell ref="AG24:AJ24"/>
    <mergeCell ref="AM24:AQ24"/>
    <mergeCell ref="S25:T25"/>
    <mergeCell ref="A22:H23"/>
    <mergeCell ref="I22:M23"/>
    <mergeCell ref="S22:T22"/>
    <mergeCell ref="U22:W22"/>
    <mergeCell ref="AG22:AJ22"/>
    <mergeCell ref="AM22:AQ22"/>
    <mergeCell ref="S23:T23"/>
    <mergeCell ref="U23:X23"/>
    <mergeCell ref="Y23:AB23"/>
    <mergeCell ref="AC23:AF23"/>
    <mergeCell ref="U21:X21"/>
    <mergeCell ref="Y21:AB21"/>
    <mergeCell ref="AC21:AF21"/>
    <mergeCell ref="AG21:AJ21"/>
    <mergeCell ref="AK21:AL21"/>
    <mergeCell ref="AM21:AQ21"/>
    <mergeCell ref="AG19:AJ19"/>
    <mergeCell ref="AK19:AL19"/>
    <mergeCell ref="AM19:AQ19"/>
    <mergeCell ref="A20:H21"/>
    <mergeCell ref="I20:M21"/>
    <mergeCell ref="S20:T20"/>
    <mergeCell ref="U20:W20"/>
    <mergeCell ref="AG20:AJ20"/>
    <mergeCell ref="AM20:AQ20"/>
    <mergeCell ref="S21:T21"/>
    <mergeCell ref="A18:H19"/>
    <mergeCell ref="I18:M19"/>
    <mergeCell ref="S18:T18"/>
    <mergeCell ref="U18:W18"/>
    <mergeCell ref="AG18:AJ18"/>
    <mergeCell ref="AM18:AQ18"/>
    <mergeCell ref="S19:T19"/>
    <mergeCell ref="U19:X19"/>
    <mergeCell ref="Y19:AB19"/>
    <mergeCell ref="AC19:AF19"/>
    <mergeCell ref="U17:X17"/>
    <mergeCell ref="Y17:AB17"/>
    <mergeCell ref="AC17:AF17"/>
    <mergeCell ref="AG17:AJ17"/>
    <mergeCell ref="AK17:AL17"/>
    <mergeCell ref="AM17:AQ17"/>
    <mergeCell ref="AK14:AL15"/>
    <mergeCell ref="AM14:AR14"/>
    <mergeCell ref="AM15:AR15"/>
    <mergeCell ref="A16:H17"/>
    <mergeCell ref="I16:M17"/>
    <mergeCell ref="S16:T16"/>
    <mergeCell ref="U16:W16"/>
    <mergeCell ref="AG16:AJ16"/>
    <mergeCell ref="AM16:AQ16"/>
    <mergeCell ref="S17:T17"/>
    <mergeCell ref="U10:U12"/>
    <mergeCell ref="V10:V12"/>
    <mergeCell ref="A13:H15"/>
    <mergeCell ref="I13:M15"/>
    <mergeCell ref="N13:T15"/>
    <mergeCell ref="X13:AG13"/>
    <mergeCell ref="U14:X15"/>
    <mergeCell ref="Y14:AB15"/>
    <mergeCell ref="AC14:AF15"/>
    <mergeCell ref="AG14:AJ15"/>
    <mergeCell ref="O10:O12"/>
    <mergeCell ref="P10:P12"/>
    <mergeCell ref="Q10:Q12"/>
    <mergeCell ref="R10:R12"/>
    <mergeCell ref="S10:S12"/>
    <mergeCell ref="T10:T12"/>
    <mergeCell ref="I10:I12"/>
    <mergeCell ref="J10:J12"/>
    <mergeCell ref="K10:K12"/>
    <mergeCell ref="L10:L12"/>
    <mergeCell ref="M10:M12"/>
    <mergeCell ref="N10:N12"/>
    <mergeCell ref="Y2:AR2"/>
    <mergeCell ref="M5:AD6"/>
    <mergeCell ref="A9:H12"/>
    <mergeCell ref="I9:J9"/>
    <mergeCell ref="L9:M9"/>
    <mergeCell ref="N9:S9"/>
    <mergeCell ref="T9:V9"/>
    <mergeCell ref="AK9:AL11"/>
    <mergeCell ref="AM9:AN11"/>
    <mergeCell ref="AO9:AP11"/>
    <mergeCell ref="AK275:AL275"/>
    <mergeCell ref="AK72:AL72"/>
    <mergeCell ref="AK105:AL105"/>
    <mergeCell ref="AK139:AL139"/>
    <mergeCell ref="AK173:AL173"/>
    <mergeCell ref="AK207:AL207"/>
    <mergeCell ref="AK241:AL241"/>
    <mergeCell ref="AO211:AR212"/>
    <mergeCell ref="AO245:AR246"/>
    <mergeCell ref="AO4:AR5"/>
    <mergeCell ref="AO42:AR43"/>
    <mergeCell ref="AO75:AR76"/>
    <mergeCell ref="AO109:AR110"/>
    <mergeCell ref="AO143:AR144"/>
    <mergeCell ref="AO177:AR178"/>
    <mergeCell ref="AQ9:AR11"/>
    <mergeCell ref="AM13:AR13"/>
  </mergeCells>
  <conditionalFormatting sqref="AM16:AQ16">
    <cfRule type="expression" priority="175" dxfId="0" stopIfTrue="1">
      <formula>AND(U16="賃金で算定",AM16=0)</formula>
    </cfRule>
  </conditionalFormatting>
  <conditionalFormatting sqref="U17:X17">
    <cfRule type="expression" priority="176" dxfId="0" stopIfTrue="1">
      <formula>AND(U16="賃金で算定",AM16=0)</formula>
    </cfRule>
  </conditionalFormatting>
  <conditionalFormatting sqref="AM53:AQ53">
    <cfRule type="expression" priority="173" dxfId="0" stopIfTrue="1">
      <formula>AND(U53="賃金で算定",AM53=0)</formula>
    </cfRule>
  </conditionalFormatting>
  <conditionalFormatting sqref="AM86:AQ86">
    <cfRule type="expression" priority="171" dxfId="0" stopIfTrue="1">
      <formula>AND(U86="賃金で算定",AM86=0)</formula>
    </cfRule>
  </conditionalFormatting>
  <conditionalFormatting sqref="U87">
    <cfRule type="expression" priority="172" dxfId="0" stopIfTrue="1">
      <formula>AND(U86="賃金で算定",AM86=0)</formula>
    </cfRule>
  </conditionalFormatting>
  <conditionalFormatting sqref="AM120:AQ120">
    <cfRule type="expression" priority="169" dxfId="0" stopIfTrue="1">
      <formula>AND(U120="賃金で算定",AM120=0)</formula>
    </cfRule>
  </conditionalFormatting>
  <conditionalFormatting sqref="U121">
    <cfRule type="expression" priority="170" dxfId="0" stopIfTrue="1">
      <formula>AND(U120="賃金で算定",AM120=0)</formula>
    </cfRule>
  </conditionalFormatting>
  <conditionalFormatting sqref="AM154:AQ154">
    <cfRule type="expression" priority="167" dxfId="0" stopIfTrue="1">
      <formula>AND(U154="賃金で算定",AM154=0)</formula>
    </cfRule>
  </conditionalFormatting>
  <conditionalFormatting sqref="U155">
    <cfRule type="expression" priority="168" dxfId="0" stopIfTrue="1">
      <formula>AND(U154="賃金で算定",AM154=0)</formula>
    </cfRule>
  </conditionalFormatting>
  <conditionalFormatting sqref="AM188:AQ188">
    <cfRule type="expression" priority="165" dxfId="0" stopIfTrue="1">
      <formula>AND(U188="賃金で算定",AM188=0)</formula>
    </cfRule>
  </conditionalFormatting>
  <conditionalFormatting sqref="U189">
    <cfRule type="expression" priority="166" dxfId="0" stopIfTrue="1">
      <formula>AND(U188="賃金で算定",AM188=0)</formula>
    </cfRule>
  </conditionalFormatting>
  <conditionalFormatting sqref="AM222:AQ222">
    <cfRule type="expression" priority="163" dxfId="0" stopIfTrue="1">
      <formula>AND(U222="賃金で算定",AM222=0)</formula>
    </cfRule>
  </conditionalFormatting>
  <conditionalFormatting sqref="U223">
    <cfRule type="expression" priority="164" dxfId="0" stopIfTrue="1">
      <formula>AND(U222="賃金で算定",AM222=0)</formula>
    </cfRule>
  </conditionalFormatting>
  <conditionalFormatting sqref="AM256:AQ256">
    <cfRule type="expression" priority="161" dxfId="0" stopIfTrue="1">
      <formula>AND(U256="賃金で算定",AM256=0)</formula>
    </cfRule>
  </conditionalFormatting>
  <conditionalFormatting sqref="U257">
    <cfRule type="expression" priority="162" dxfId="0" stopIfTrue="1">
      <formula>AND(U256="賃金で算定",AM256=0)</formula>
    </cfRule>
  </conditionalFormatting>
  <conditionalFormatting sqref="AM18:AQ18">
    <cfRule type="expression" priority="160" dxfId="0" stopIfTrue="1">
      <formula>AND(U18="賃金で算定",AM18=0)</formula>
    </cfRule>
  </conditionalFormatting>
  <conditionalFormatting sqref="AM20:AQ20 AM22:AQ22 AM24:AQ24 AM26:AQ26">
    <cfRule type="expression" priority="159" dxfId="0" stopIfTrue="1">
      <formula>AND(U20="賃金で算定",AM20=0)</formula>
    </cfRule>
  </conditionalFormatting>
  <conditionalFormatting sqref="AM55:AQ55 AM57:AQ57 AM59:AQ59 AM61:AQ61 AM63:AQ63 AM65:AQ65 AM67:AQ67 AM69:AQ69">
    <cfRule type="expression" priority="158" dxfId="0" stopIfTrue="1">
      <formula>AND(U55="賃金で算定",AM55=0)</formula>
    </cfRule>
  </conditionalFormatting>
  <conditionalFormatting sqref="AM88:AQ88 AM90:AQ90 AM92:AQ92 AM94:AQ94 AM96:AQ96 AM98:AQ98 AM100:AQ100 AM102:AQ102">
    <cfRule type="expression" priority="157" dxfId="0" stopIfTrue="1">
      <formula>AND(U88="賃金で算定",AM88=0)</formula>
    </cfRule>
  </conditionalFormatting>
  <conditionalFormatting sqref="AM122:AQ122 AM124:AQ124 AM126:AQ126 AM128:AQ128 AM130:AQ130 AM132:AQ132 AM134:AQ134 AM136:AQ136">
    <cfRule type="expression" priority="156" dxfId="0" stopIfTrue="1">
      <formula>AND(U122="賃金で算定",AM122=0)</formula>
    </cfRule>
  </conditionalFormatting>
  <conditionalFormatting sqref="AM156:AQ156 AM158:AQ158 AM160:AQ160 AM162:AQ162 AM164:AQ164 AM166:AQ166 AM168:AQ168 AM170:AQ170">
    <cfRule type="expression" priority="155" dxfId="0" stopIfTrue="1">
      <formula>AND(U156="賃金で算定",AM156=0)</formula>
    </cfRule>
  </conditionalFormatting>
  <conditionalFormatting sqref="AM190:AQ190 AM192:AQ192 AM194:AQ194 AM196:AQ196 AM198:AQ198 AM200:AQ200 AM202:AQ202 AM204:AQ204">
    <cfRule type="expression" priority="154" dxfId="0" stopIfTrue="1">
      <formula>AND(U190="賃金で算定",AM190=0)</formula>
    </cfRule>
  </conditionalFormatting>
  <conditionalFormatting sqref="AM224:AQ224 AM226:AQ226 AM228:AQ228 AM230:AQ230 AM232:AQ232 AM234:AQ234 AM236:AQ236 AM238:AQ238">
    <cfRule type="expression" priority="153" dxfId="0" stopIfTrue="1">
      <formula>AND(U224="賃金で算定",AM224=0)</formula>
    </cfRule>
  </conditionalFormatting>
  <conditionalFormatting sqref="AM258:AQ258 AM260:AQ260 AM262:AQ262 AM264:AQ264 AM266:AQ266 AM268:AQ268 AM270:AQ270 AM272:AQ272">
    <cfRule type="expression" priority="152" dxfId="0" stopIfTrue="1">
      <formula>AND(U258="賃金で算定",AM258=0)</formula>
    </cfRule>
  </conditionalFormatting>
  <conditionalFormatting sqref="Y17:AB17">
    <cfRule type="expression" priority="151" dxfId="0" stopIfTrue="1">
      <formula>AND(Y16="賃金で算定",AQ16=0)</formula>
    </cfRule>
  </conditionalFormatting>
  <conditionalFormatting sqref="AC17:AF17">
    <cfRule type="expression" priority="150" dxfId="0" stopIfTrue="1">
      <formula>AND(AC16="賃金で算定",AU16=0)</formula>
    </cfRule>
  </conditionalFormatting>
  <conditionalFormatting sqref="U19:X19">
    <cfRule type="expression" priority="149" dxfId="0" stopIfTrue="1">
      <formula>AND(U18="賃金で算定",AM18=0)</formula>
    </cfRule>
  </conditionalFormatting>
  <conditionalFormatting sqref="Y19:AB19">
    <cfRule type="expression" priority="148" dxfId="0" stopIfTrue="1">
      <formula>AND(Y18="賃金で算定",AQ18=0)</formula>
    </cfRule>
  </conditionalFormatting>
  <conditionalFormatting sqref="AC19:AF19">
    <cfRule type="expression" priority="147" dxfId="0" stopIfTrue="1">
      <formula>AND(AC18="賃金で算定",AU18=0)</formula>
    </cfRule>
  </conditionalFormatting>
  <conditionalFormatting sqref="U21:X21">
    <cfRule type="expression" priority="146" dxfId="0" stopIfTrue="1">
      <formula>AND(U20="賃金で算定",AM20=0)</formula>
    </cfRule>
  </conditionalFormatting>
  <conditionalFormatting sqref="Y21:AB21">
    <cfRule type="expression" priority="145" dxfId="0" stopIfTrue="1">
      <formula>AND(Y20="賃金で算定",AQ20=0)</formula>
    </cfRule>
  </conditionalFormatting>
  <conditionalFormatting sqref="AC21:AF21">
    <cfRule type="expression" priority="144" dxfId="0" stopIfTrue="1">
      <formula>AND(AC20="賃金で算定",AU20=0)</formula>
    </cfRule>
  </conditionalFormatting>
  <conditionalFormatting sqref="U23:X23">
    <cfRule type="expression" priority="143" dxfId="0" stopIfTrue="1">
      <formula>AND(U22="賃金で算定",AM22=0)</formula>
    </cfRule>
  </conditionalFormatting>
  <conditionalFormatting sqref="Y23:AB23">
    <cfRule type="expression" priority="142" dxfId="0" stopIfTrue="1">
      <formula>AND(Y22="賃金で算定",AQ22=0)</formula>
    </cfRule>
  </conditionalFormatting>
  <conditionalFormatting sqref="AC23:AF23">
    <cfRule type="expression" priority="141" dxfId="0" stopIfTrue="1">
      <formula>AND(AC22="賃金で算定",AU22=0)</formula>
    </cfRule>
  </conditionalFormatting>
  <conditionalFormatting sqref="U25:X25">
    <cfRule type="expression" priority="140" dxfId="0" stopIfTrue="1">
      <formula>AND(U24="賃金で算定",AM24=0)</formula>
    </cfRule>
  </conditionalFormatting>
  <conditionalFormatting sqref="Y25:AB25">
    <cfRule type="expression" priority="139" dxfId="0" stopIfTrue="1">
      <formula>AND(Y24="賃金で算定",AQ24=0)</formula>
    </cfRule>
  </conditionalFormatting>
  <conditionalFormatting sqref="AC25:AF25">
    <cfRule type="expression" priority="138" dxfId="0" stopIfTrue="1">
      <formula>AND(AC24="賃金で算定",AU24=0)</formula>
    </cfRule>
  </conditionalFormatting>
  <conditionalFormatting sqref="U54:X54">
    <cfRule type="expression" priority="122" dxfId="0" stopIfTrue="1">
      <formula>AND(U53="賃金で算定",AM53=0)</formula>
    </cfRule>
  </conditionalFormatting>
  <conditionalFormatting sqref="Y54:AF54">
    <cfRule type="expression" priority="121" dxfId="0" stopIfTrue="1">
      <formula>AND(Y53="賃金で算定",AQ53=0)</formula>
    </cfRule>
  </conditionalFormatting>
  <conditionalFormatting sqref="U56:X56">
    <cfRule type="expression" priority="120" dxfId="0" stopIfTrue="1">
      <formula>AND(U55="賃金で算定",AM55=0)</formula>
    </cfRule>
  </conditionalFormatting>
  <conditionalFormatting sqref="Y56:AF56">
    <cfRule type="expression" priority="119" dxfId="0" stopIfTrue="1">
      <formula>AND(Y55="賃金で算定",AQ55=0)</formula>
    </cfRule>
  </conditionalFormatting>
  <conditionalFormatting sqref="U58:X58">
    <cfRule type="expression" priority="118" dxfId="0" stopIfTrue="1">
      <formula>AND(U57="賃金で算定",AM57=0)</formula>
    </cfRule>
  </conditionalFormatting>
  <conditionalFormatting sqref="Y58:AF58">
    <cfRule type="expression" priority="117" dxfId="0" stopIfTrue="1">
      <formula>AND(Y57="賃金で算定",AQ57=0)</formula>
    </cfRule>
  </conditionalFormatting>
  <conditionalFormatting sqref="U60:X60">
    <cfRule type="expression" priority="116" dxfId="0" stopIfTrue="1">
      <formula>AND(U59="賃金で算定",AM59=0)</formula>
    </cfRule>
  </conditionalFormatting>
  <conditionalFormatting sqref="Y60:AF60">
    <cfRule type="expression" priority="115" dxfId="0" stopIfTrue="1">
      <formula>AND(Y59="賃金で算定",AQ59=0)</formula>
    </cfRule>
  </conditionalFormatting>
  <conditionalFormatting sqref="U62:X62">
    <cfRule type="expression" priority="114" dxfId="0" stopIfTrue="1">
      <formula>AND(U61="賃金で算定",AM61=0)</formula>
    </cfRule>
  </conditionalFormatting>
  <conditionalFormatting sqref="Y62:AF62">
    <cfRule type="expression" priority="113" dxfId="0" stopIfTrue="1">
      <formula>AND(Y61="賃金で算定",AQ61=0)</formula>
    </cfRule>
  </conditionalFormatting>
  <conditionalFormatting sqref="U64:X64">
    <cfRule type="expression" priority="112" dxfId="0" stopIfTrue="1">
      <formula>AND(U63="賃金で算定",AM63=0)</formula>
    </cfRule>
  </conditionalFormatting>
  <conditionalFormatting sqref="Y64:AF64">
    <cfRule type="expression" priority="111" dxfId="0" stopIfTrue="1">
      <formula>AND(Y63="賃金で算定",AQ63=0)</formula>
    </cfRule>
  </conditionalFormatting>
  <conditionalFormatting sqref="U66:X66">
    <cfRule type="expression" priority="110" dxfId="0" stopIfTrue="1">
      <formula>AND(U65="賃金で算定",AM65=0)</formula>
    </cfRule>
  </conditionalFormatting>
  <conditionalFormatting sqref="Y66:AF66">
    <cfRule type="expression" priority="109" dxfId="0" stopIfTrue="1">
      <formula>AND(Y65="賃金で算定",AQ65=0)</formula>
    </cfRule>
  </conditionalFormatting>
  <conditionalFormatting sqref="U68:X68">
    <cfRule type="expression" priority="108" dxfId="0" stopIfTrue="1">
      <formula>AND(U67="賃金で算定",AM67=0)</formula>
    </cfRule>
  </conditionalFormatting>
  <conditionalFormatting sqref="Y68:AF68">
    <cfRule type="expression" priority="107" dxfId="0" stopIfTrue="1">
      <formula>AND(Y67="賃金で算定",AQ67=0)</formula>
    </cfRule>
  </conditionalFormatting>
  <conditionalFormatting sqref="U70:X70">
    <cfRule type="expression" priority="106" dxfId="0" stopIfTrue="1">
      <formula>AND(U69="賃金で算定",AM69=0)</formula>
    </cfRule>
  </conditionalFormatting>
  <conditionalFormatting sqref="Y70:AF70">
    <cfRule type="expression" priority="105" dxfId="0" stopIfTrue="1">
      <formula>AND(Y69="賃金で算定",AQ69=0)</formula>
    </cfRule>
  </conditionalFormatting>
  <conditionalFormatting sqref="Y87 AC87">
    <cfRule type="expression" priority="104" dxfId="0" stopIfTrue="1">
      <formula>AND(Y86="賃金で算定",AQ86=0)</formula>
    </cfRule>
  </conditionalFormatting>
  <conditionalFormatting sqref="U89">
    <cfRule type="expression" priority="103" dxfId="0" stopIfTrue="1">
      <formula>AND(U88="賃金で算定",AM88=0)</formula>
    </cfRule>
  </conditionalFormatting>
  <conditionalFormatting sqref="Y89 AC89">
    <cfRule type="expression" priority="102" dxfId="0" stopIfTrue="1">
      <formula>AND(Y88="賃金で算定",AQ88=0)</formula>
    </cfRule>
  </conditionalFormatting>
  <conditionalFormatting sqref="U91">
    <cfRule type="expression" priority="101" dxfId="0" stopIfTrue="1">
      <formula>AND(U90="賃金で算定",AM90=0)</formula>
    </cfRule>
  </conditionalFormatting>
  <conditionalFormatting sqref="Y91 AC91">
    <cfRule type="expression" priority="100" dxfId="0" stopIfTrue="1">
      <formula>AND(Y90="賃金で算定",AQ90=0)</formula>
    </cfRule>
  </conditionalFormatting>
  <conditionalFormatting sqref="U93">
    <cfRule type="expression" priority="99" dxfId="0" stopIfTrue="1">
      <formula>AND(U92="賃金で算定",AM92=0)</formula>
    </cfRule>
  </conditionalFormatting>
  <conditionalFormatting sqref="Y93 AC93">
    <cfRule type="expression" priority="98" dxfId="0" stopIfTrue="1">
      <formula>AND(Y92="賃金で算定",AQ92=0)</formula>
    </cfRule>
  </conditionalFormatting>
  <conditionalFormatting sqref="U95">
    <cfRule type="expression" priority="97" dxfId="0" stopIfTrue="1">
      <formula>AND(U94="賃金で算定",AM94=0)</formula>
    </cfRule>
  </conditionalFormatting>
  <conditionalFormatting sqref="Y95 AC95">
    <cfRule type="expression" priority="96" dxfId="0" stopIfTrue="1">
      <formula>AND(Y94="賃金で算定",AQ94=0)</formula>
    </cfRule>
  </conditionalFormatting>
  <conditionalFormatting sqref="U97">
    <cfRule type="expression" priority="95" dxfId="0" stopIfTrue="1">
      <formula>AND(U96="賃金で算定",AM96=0)</formula>
    </cfRule>
  </conditionalFormatting>
  <conditionalFormatting sqref="Y97 AC97">
    <cfRule type="expression" priority="94" dxfId="0" stopIfTrue="1">
      <formula>AND(Y96="賃金で算定",AQ96=0)</formula>
    </cfRule>
  </conditionalFormatting>
  <conditionalFormatting sqref="U99">
    <cfRule type="expression" priority="93" dxfId="0" stopIfTrue="1">
      <formula>AND(U98="賃金で算定",AM98=0)</formula>
    </cfRule>
  </conditionalFormatting>
  <conditionalFormatting sqref="Y99 AC99">
    <cfRule type="expression" priority="92" dxfId="0" stopIfTrue="1">
      <formula>AND(Y98="賃金で算定",AQ98=0)</formula>
    </cfRule>
  </conditionalFormatting>
  <conditionalFormatting sqref="U101">
    <cfRule type="expression" priority="91" dxfId="0" stopIfTrue="1">
      <formula>AND(U100="賃金で算定",AM100=0)</formula>
    </cfRule>
  </conditionalFormatting>
  <conditionalFormatting sqref="Y101 AC101">
    <cfRule type="expression" priority="90" dxfId="0" stopIfTrue="1">
      <formula>AND(Y100="賃金で算定",AQ100=0)</formula>
    </cfRule>
  </conditionalFormatting>
  <conditionalFormatting sqref="U103">
    <cfRule type="expression" priority="89" dxfId="0" stopIfTrue="1">
      <formula>AND(U102="賃金で算定",AM102=0)</formula>
    </cfRule>
  </conditionalFormatting>
  <conditionalFormatting sqref="Y103 AC103">
    <cfRule type="expression" priority="88" dxfId="0" stopIfTrue="1">
      <formula>AND(Y102="賃金で算定",AQ102=0)</formula>
    </cfRule>
  </conditionalFormatting>
  <conditionalFormatting sqref="Y121 AC121">
    <cfRule type="expression" priority="87" dxfId="0" stopIfTrue="1">
      <formula>AND(Y120="賃金で算定",AQ120=0)</formula>
    </cfRule>
  </conditionalFormatting>
  <conditionalFormatting sqref="U123">
    <cfRule type="expression" priority="86" dxfId="0" stopIfTrue="1">
      <formula>AND(U122="賃金で算定",AM122=0)</formula>
    </cfRule>
  </conditionalFormatting>
  <conditionalFormatting sqref="Y123 AC123">
    <cfRule type="expression" priority="85" dxfId="0" stopIfTrue="1">
      <formula>AND(Y122="賃金で算定",AQ122=0)</formula>
    </cfRule>
  </conditionalFormatting>
  <conditionalFormatting sqref="U125">
    <cfRule type="expression" priority="84" dxfId="0" stopIfTrue="1">
      <formula>AND(U124="賃金で算定",AM124=0)</formula>
    </cfRule>
  </conditionalFormatting>
  <conditionalFormatting sqref="Y125 AC125">
    <cfRule type="expression" priority="83" dxfId="0" stopIfTrue="1">
      <formula>AND(Y124="賃金で算定",AQ124=0)</formula>
    </cfRule>
  </conditionalFormatting>
  <conditionalFormatting sqref="U127">
    <cfRule type="expression" priority="82" dxfId="0" stopIfTrue="1">
      <formula>AND(U126="賃金で算定",AM126=0)</formula>
    </cfRule>
  </conditionalFormatting>
  <conditionalFormatting sqref="Y127 AC127">
    <cfRule type="expression" priority="81" dxfId="0" stopIfTrue="1">
      <formula>AND(Y126="賃金で算定",AQ126=0)</formula>
    </cfRule>
  </conditionalFormatting>
  <conditionalFormatting sqref="U129">
    <cfRule type="expression" priority="80" dxfId="0" stopIfTrue="1">
      <formula>AND(U128="賃金で算定",AM128=0)</formula>
    </cfRule>
  </conditionalFormatting>
  <conditionalFormatting sqref="Y129 AC129">
    <cfRule type="expression" priority="79" dxfId="0" stopIfTrue="1">
      <formula>AND(Y128="賃金で算定",AQ128=0)</formula>
    </cfRule>
  </conditionalFormatting>
  <conditionalFormatting sqref="U131">
    <cfRule type="expression" priority="78" dxfId="0" stopIfTrue="1">
      <formula>AND(U130="賃金で算定",AM130=0)</formula>
    </cfRule>
  </conditionalFormatting>
  <conditionalFormatting sqref="Y131 AC131">
    <cfRule type="expression" priority="77" dxfId="0" stopIfTrue="1">
      <formula>AND(Y130="賃金で算定",AQ130=0)</formula>
    </cfRule>
  </conditionalFormatting>
  <conditionalFormatting sqref="U133">
    <cfRule type="expression" priority="76" dxfId="0" stopIfTrue="1">
      <formula>AND(U132="賃金で算定",AM132=0)</formula>
    </cfRule>
  </conditionalFormatting>
  <conditionalFormatting sqref="Y133 AC133">
    <cfRule type="expression" priority="75" dxfId="0" stopIfTrue="1">
      <formula>AND(Y132="賃金で算定",AQ132=0)</formula>
    </cfRule>
  </conditionalFormatting>
  <conditionalFormatting sqref="U135">
    <cfRule type="expression" priority="74" dxfId="0" stopIfTrue="1">
      <formula>AND(U134="賃金で算定",AM134=0)</formula>
    </cfRule>
  </conditionalFormatting>
  <conditionalFormatting sqref="Y135 AC135">
    <cfRule type="expression" priority="73" dxfId="0" stopIfTrue="1">
      <formula>AND(Y134="賃金で算定",AQ134=0)</formula>
    </cfRule>
  </conditionalFormatting>
  <conditionalFormatting sqref="U137">
    <cfRule type="expression" priority="72" dxfId="0" stopIfTrue="1">
      <formula>AND(U136="賃金で算定",AM136=0)</formula>
    </cfRule>
  </conditionalFormatting>
  <conditionalFormatting sqref="Y137 AC137">
    <cfRule type="expression" priority="71" dxfId="0" stopIfTrue="1">
      <formula>AND(Y136="賃金で算定",AQ136=0)</formula>
    </cfRule>
  </conditionalFormatting>
  <conditionalFormatting sqref="Y155 AC155">
    <cfRule type="expression" priority="70" dxfId="0" stopIfTrue="1">
      <formula>AND(Y154="賃金で算定",AQ154=0)</formula>
    </cfRule>
  </conditionalFormatting>
  <conditionalFormatting sqref="U157">
    <cfRule type="expression" priority="69" dxfId="0" stopIfTrue="1">
      <formula>AND(U156="賃金で算定",AM156=0)</formula>
    </cfRule>
  </conditionalFormatting>
  <conditionalFormatting sqref="Y157 AC157">
    <cfRule type="expression" priority="68" dxfId="0" stopIfTrue="1">
      <formula>AND(Y156="賃金で算定",AQ156=0)</formula>
    </cfRule>
  </conditionalFormatting>
  <conditionalFormatting sqref="U159">
    <cfRule type="expression" priority="67" dxfId="0" stopIfTrue="1">
      <formula>AND(U158="賃金で算定",AM158=0)</formula>
    </cfRule>
  </conditionalFormatting>
  <conditionalFormatting sqref="Y159 AC159">
    <cfRule type="expression" priority="66" dxfId="0" stopIfTrue="1">
      <formula>AND(Y158="賃金で算定",AQ158=0)</formula>
    </cfRule>
  </conditionalFormatting>
  <conditionalFormatting sqref="U161">
    <cfRule type="expression" priority="65" dxfId="0" stopIfTrue="1">
      <formula>AND(U160="賃金で算定",AM160=0)</formula>
    </cfRule>
  </conditionalFormatting>
  <conditionalFormatting sqref="Y161 AC161">
    <cfRule type="expression" priority="64" dxfId="0" stopIfTrue="1">
      <formula>AND(Y160="賃金で算定",AQ160=0)</formula>
    </cfRule>
  </conditionalFormatting>
  <conditionalFormatting sqref="U163">
    <cfRule type="expression" priority="63" dxfId="0" stopIfTrue="1">
      <formula>AND(U162="賃金で算定",AM162=0)</formula>
    </cfRule>
  </conditionalFormatting>
  <conditionalFormatting sqref="Y163 AC163">
    <cfRule type="expression" priority="62" dxfId="0" stopIfTrue="1">
      <formula>AND(Y162="賃金で算定",AQ162=0)</formula>
    </cfRule>
  </conditionalFormatting>
  <conditionalFormatting sqref="U165">
    <cfRule type="expression" priority="61" dxfId="0" stopIfTrue="1">
      <formula>AND(U164="賃金で算定",AM164=0)</formula>
    </cfRule>
  </conditionalFormatting>
  <conditionalFormatting sqref="Y165 AC165">
    <cfRule type="expression" priority="60" dxfId="0" stopIfTrue="1">
      <formula>AND(Y164="賃金で算定",AQ164=0)</formula>
    </cfRule>
  </conditionalFormatting>
  <conditionalFormatting sqref="U167">
    <cfRule type="expression" priority="59" dxfId="0" stopIfTrue="1">
      <formula>AND(U166="賃金で算定",AM166=0)</formula>
    </cfRule>
  </conditionalFormatting>
  <conditionalFormatting sqref="Y167 AC167">
    <cfRule type="expression" priority="58" dxfId="0" stopIfTrue="1">
      <formula>AND(Y166="賃金で算定",AQ166=0)</formula>
    </cfRule>
  </conditionalFormatting>
  <conditionalFormatting sqref="U169">
    <cfRule type="expression" priority="57" dxfId="0" stopIfTrue="1">
      <formula>AND(U168="賃金で算定",AM168=0)</formula>
    </cfRule>
  </conditionalFormatting>
  <conditionalFormatting sqref="Y169 AC169">
    <cfRule type="expression" priority="56" dxfId="0" stopIfTrue="1">
      <formula>AND(Y168="賃金で算定",AQ168=0)</formula>
    </cfRule>
  </conditionalFormatting>
  <conditionalFormatting sqref="U171">
    <cfRule type="expression" priority="55" dxfId="0" stopIfTrue="1">
      <formula>AND(U170="賃金で算定",AM170=0)</formula>
    </cfRule>
  </conditionalFormatting>
  <conditionalFormatting sqref="Y171 AC171">
    <cfRule type="expression" priority="54" dxfId="0" stopIfTrue="1">
      <formula>AND(Y170="賃金で算定",AQ170=0)</formula>
    </cfRule>
  </conditionalFormatting>
  <conditionalFormatting sqref="Y189 AC189">
    <cfRule type="expression" priority="53" dxfId="0" stopIfTrue="1">
      <formula>AND(Y188="賃金で算定",AQ188=0)</formula>
    </cfRule>
  </conditionalFormatting>
  <conditionalFormatting sqref="U191">
    <cfRule type="expression" priority="52" dxfId="0" stopIfTrue="1">
      <formula>AND(U190="賃金で算定",AM190=0)</formula>
    </cfRule>
  </conditionalFormatting>
  <conditionalFormatting sqref="Y191 AC191">
    <cfRule type="expression" priority="51" dxfId="0" stopIfTrue="1">
      <formula>AND(Y190="賃金で算定",AQ190=0)</formula>
    </cfRule>
  </conditionalFormatting>
  <conditionalFormatting sqref="U193">
    <cfRule type="expression" priority="50" dxfId="0" stopIfTrue="1">
      <formula>AND(U192="賃金で算定",AM192=0)</formula>
    </cfRule>
  </conditionalFormatting>
  <conditionalFormatting sqref="Y193 AC193">
    <cfRule type="expression" priority="49" dxfId="0" stopIfTrue="1">
      <formula>AND(Y192="賃金で算定",AQ192=0)</formula>
    </cfRule>
  </conditionalFormatting>
  <conditionalFormatting sqref="U195">
    <cfRule type="expression" priority="48" dxfId="0" stopIfTrue="1">
      <formula>AND(U194="賃金で算定",AM194=0)</formula>
    </cfRule>
  </conditionalFormatting>
  <conditionalFormatting sqref="Y195 AC195">
    <cfRule type="expression" priority="47" dxfId="0" stopIfTrue="1">
      <formula>AND(Y194="賃金で算定",AQ194=0)</formula>
    </cfRule>
  </conditionalFormatting>
  <conditionalFormatting sqref="U197">
    <cfRule type="expression" priority="46" dxfId="0" stopIfTrue="1">
      <formula>AND(U196="賃金で算定",AM196=0)</formula>
    </cfRule>
  </conditionalFormatting>
  <conditionalFormatting sqref="Y197 AC197">
    <cfRule type="expression" priority="45" dxfId="0" stopIfTrue="1">
      <formula>AND(Y196="賃金で算定",AQ196=0)</formula>
    </cfRule>
  </conditionalFormatting>
  <conditionalFormatting sqref="U199">
    <cfRule type="expression" priority="44" dxfId="0" stopIfTrue="1">
      <formula>AND(U198="賃金で算定",AM198=0)</formula>
    </cfRule>
  </conditionalFormatting>
  <conditionalFormatting sqref="Y199 AC199">
    <cfRule type="expression" priority="43" dxfId="0" stopIfTrue="1">
      <formula>AND(Y198="賃金で算定",AQ198=0)</formula>
    </cfRule>
  </conditionalFormatting>
  <conditionalFormatting sqref="U201">
    <cfRule type="expression" priority="42" dxfId="0" stopIfTrue="1">
      <formula>AND(U200="賃金で算定",AM200=0)</formula>
    </cfRule>
  </conditionalFormatting>
  <conditionalFormatting sqref="Y201 AC201">
    <cfRule type="expression" priority="41" dxfId="0" stopIfTrue="1">
      <formula>AND(Y200="賃金で算定",AQ200=0)</formula>
    </cfRule>
  </conditionalFormatting>
  <conditionalFormatting sqref="U203">
    <cfRule type="expression" priority="40" dxfId="0" stopIfTrue="1">
      <formula>AND(U202="賃金で算定",AM202=0)</formula>
    </cfRule>
  </conditionalFormatting>
  <conditionalFormatting sqref="Y203 AC203">
    <cfRule type="expression" priority="39" dxfId="0" stopIfTrue="1">
      <formula>AND(Y202="賃金で算定",AQ202=0)</formula>
    </cfRule>
  </conditionalFormatting>
  <conditionalFormatting sqref="U205">
    <cfRule type="expression" priority="38" dxfId="0" stopIfTrue="1">
      <formula>AND(U204="賃金で算定",AM204=0)</formula>
    </cfRule>
  </conditionalFormatting>
  <conditionalFormatting sqref="Y205 AC205">
    <cfRule type="expression" priority="37" dxfId="0" stopIfTrue="1">
      <formula>AND(Y204="賃金で算定",AQ204=0)</formula>
    </cfRule>
  </conditionalFormatting>
  <conditionalFormatting sqref="Y223 AC223">
    <cfRule type="expression" priority="36" dxfId="0" stopIfTrue="1">
      <formula>AND(Y222="賃金で算定",AQ222=0)</formula>
    </cfRule>
  </conditionalFormatting>
  <conditionalFormatting sqref="U225">
    <cfRule type="expression" priority="35" dxfId="0" stopIfTrue="1">
      <formula>AND(U224="賃金で算定",AM224=0)</formula>
    </cfRule>
  </conditionalFormatting>
  <conditionalFormatting sqref="Y225 AC225">
    <cfRule type="expression" priority="34" dxfId="0" stopIfTrue="1">
      <formula>AND(Y224="賃金で算定",AQ224=0)</formula>
    </cfRule>
  </conditionalFormatting>
  <conditionalFormatting sqref="U227">
    <cfRule type="expression" priority="33" dxfId="0" stopIfTrue="1">
      <formula>AND(U226="賃金で算定",AM226=0)</formula>
    </cfRule>
  </conditionalFormatting>
  <conditionalFormatting sqref="Y227 AC227">
    <cfRule type="expression" priority="32" dxfId="0" stopIfTrue="1">
      <formula>AND(Y226="賃金で算定",AQ226=0)</formula>
    </cfRule>
  </conditionalFormatting>
  <conditionalFormatting sqref="U229">
    <cfRule type="expression" priority="31" dxfId="0" stopIfTrue="1">
      <formula>AND(U228="賃金で算定",AM228=0)</formula>
    </cfRule>
  </conditionalFormatting>
  <conditionalFormatting sqref="Y229 AC229">
    <cfRule type="expression" priority="30" dxfId="0" stopIfTrue="1">
      <formula>AND(Y228="賃金で算定",AQ228=0)</formula>
    </cfRule>
  </conditionalFormatting>
  <conditionalFormatting sqref="U231">
    <cfRule type="expression" priority="29" dxfId="0" stopIfTrue="1">
      <formula>AND(U230="賃金で算定",AM230=0)</formula>
    </cfRule>
  </conditionalFormatting>
  <conditionalFormatting sqref="Y231 AC231">
    <cfRule type="expression" priority="28" dxfId="0" stopIfTrue="1">
      <formula>AND(Y230="賃金で算定",AQ230=0)</formula>
    </cfRule>
  </conditionalFormatting>
  <conditionalFormatting sqref="U233">
    <cfRule type="expression" priority="27" dxfId="0" stopIfTrue="1">
      <formula>AND(U232="賃金で算定",AM232=0)</formula>
    </cfRule>
  </conditionalFormatting>
  <conditionalFormatting sqref="Y233 AC233">
    <cfRule type="expression" priority="26" dxfId="0" stopIfTrue="1">
      <formula>AND(Y232="賃金で算定",AQ232=0)</formula>
    </cfRule>
  </conditionalFormatting>
  <conditionalFormatting sqref="U235">
    <cfRule type="expression" priority="25" dxfId="0" stopIfTrue="1">
      <formula>AND(U234="賃金で算定",AM234=0)</formula>
    </cfRule>
  </conditionalFormatting>
  <conditionalFormatting sqref="Y235 AC235">
    <cfRule type="expression" priority="24" dxfId="0" stopIfTrue="1">
      <formula>AND(Y234="賃金で算定",AQ234=0)</formula>
    </cfRule>
  </conditionalFormatting>
  <conditionalFormatting sqref="U237">
    <cfRule type="expression" priority="23" dxfId="0" stopIfTrue="1">
      <formula>AND(U236="賃金で算定",AM236=0)</formula>
    </cfRule>
  </conditionalFormatting>
  <conditionalFormatting sqref="Y237 AC237">
    <cfRule type="expression" priority="22" dxfId="0" stopIfTrue="1">
      <formula>AND(Y236="賃金で算定",AQ236=0)</formula>
    </cfRule>
  </conditionalFormatting>
  <conditionalFormatting sqref="U239">
    <cfRule type="expression" priority="21" dxfId="0" stopIfTrue="1">
      <formula>AND(U238="賃金で算定",AM238=0)</formula>
    </cfRule>
  </conditionalFormatting>
  <conditionalFormatting sqref="Y239 AC239">
    <cfRule type="expression" priority="20" dxfId="0" stopIfTrue="1">
      <formula>AND(Y238="賃金で算定",AQ238=0)</formula>
    </cfRule>
  </conditionalFormatting>
  <conditionalFormatting sqref="Y257 AC257">
    <cfRule type="expression" priority="19" dxfId="0" stopIfTrue="1">
      <formula>AND(Y256="賃金で算定",AQ256=0)</formula>
    </cfRule>
  </conditionalFormatting>
  <conditionalFormatting sqref="U259">
    <cfRule type="expression" priority="18" dxfId="0" stopIfTrue="1">
      <formula>AND(U258="賃金で算定",AM258=0)</formula>
    </cfRule>
  </conditionalFormatting>
  <conditionalFormatting sqref="Y259 AC259">
    <cfRule type="expression" priority="17" dxfId="0" stopIfTrue="1">
      <formula>AND(Y258="賃金で算定",AQ258=0)</formula>
    </cfRule>
  </conditionalFormatting>
  <conditionalFormatting sqref="U261">
    <cfRule type="expression" priority="16" dxfId="0" stopIfTrue="1">
      <formula>AND(U260="賃金で算定",AM260=0)</formula>
    </cfRule>
  </conditionalFormatting>
  <conditionalFormatting sqref="Y261 AC261">
    <cfRule type="expression" priority="15" dxfId="0" stopIfTrue="1">
      <formula>AND(Y260="賃金で算定",AQ260=0)</formula>
    </cfRule>
  </conditionalFormatting>
  <conditionalFormatting sqref="U263">
    <cfRule type="expression" priority="14" dxfId="0" stopIfTrue="1">
      <formula>AND(U262="賃金で算定",AM262=0)</formula>
    </cfRule>
  </conditionalFormatting>
  <conditionalFormatting sqref="Y263 AC263">
    <cfRule type="expression" priority="13" dxfId="0" stopIfTrue="1">
      <formula>AND(Y262="賃金で算定",AQ262=0)</formula>
    </cfRule>
  </conditionalFormatting>
  <conditionalFormatting sqref="U265">
    <cfRule type="expression" priority="12" dxfId="0" stopIfTrue="1">
      <formula>AND(U264="賃金で算定",AM264=0)</formula>
    </cfRule>
  </conditionalFormatting>
  <conditionalFormatting sqref="Y265 AC265">
    <cfRule type="expression" priority="11" dxfId="0" stopIfTrue="1">
      <formula>AND(Y264="賃金で算定",AQ264=0)</formula>
    </cfRule>
  </conditionalFormatting>
  <conditionalFormatting sqref="U267">
    <cfRule type="expression" priority="10" dxfId="0" stopIfTrue="1">
      <formula>AND(U266="賃金で算定",AM266=0)</formula>
    </cfRule>
  </conditionalFormatting>
  <conditionalFormatting sqref="Y267 AC267">
    <cfRule type="expression" priority="9" dxfId="0" stopIfTrue="1">
      <formula>AND(Y266="賃金で算定",AQ266=0)</formula>
    </cfRule>
  </conditionalFormatting>
  <conditionalFormatting sqref="U269">
    <cfRule type="expression" priority="8" dxfId="0" stopIfTrue="1">
      <formula>AND(U268="賃金で算定",AM268=0)</formula>
    </cfRule>
  </conditionalFormatting>
  <conditionalFormatting sqref="Y269 AC269">
    <cfRule type="expression" priority="7" dxfId="0" stopIfTrue="1">
      <formula>AND(Y268="賃金で算定",AQ268=0)</formula>
    </cfRule>
  </conditionalFormatting>
  <conditionalFormatting sqref="U271">
    <cfRule type="expression" priority="6" dxfId="0" stopIfTrue="1">
      <formula>AND(U270="賃金で算定",AM270=0)</formula>
    </cfRule>
  </conditionalFormatting>
  <conditionalFormatting sqref="Y271 AC271">
    <cfRule type="expression" priority="5" dxfId="0" stopIfTrue="1">
      <formula>AND(Y270="賃金で算定",AQ270=0)</formula>
    </cfRule>
  </conditionalFormatting>
  <conditionalFormatting sqref="U273">
    <cfRule type="expression" priority="4" dxfId="0" stopIfTrue="1">
      <formula>AND(U272="賃金で算定",AM272=0)</formula>
    </cfRule>
  </conditionalFormatting>
  <conditionalFormatting sqref="Y273 AC273">
    <cfRule type="expression" priority="3" dxfId="0" stopIfTrue="1">
      <formula>AND(Y272="賃金で算定",AQ272=0)</formula>
    </cfRule>
  </conditionalFormatting>
  <conditionalFormatting sqref="U72:X72">
    <cfRule type="expression" priority="2" dxfId="0" stopIfTrue="1">
      <formula>AND(U71="賃金で算定",AM71=0)</formula>
    </cfRule>
  </conditionalFormatting>
  <conditionalFormatting sqref="Y72:AF72">
    <cfRule type="expression" priority="1" dxfId="0" stopIfTrue="1">
      <formula>AND(Y71="賃金で算定",AQ71=0)</formula>
    </cfRule>
  </conditionalFormatting>
  <printOptions horizontalCentered="1"/>
  <pageMargins left="0.5511811023622047" right="0.5511811023622047" top="0.5905511811023623" bottom="0.3937007874015748" header="0.31496062992125984" footer="0.31496062992125984"/>
  <pageSetup blackAndWhite="1" horizontalDpi="600" verticalDpi="600" orientation="landscape" paperSize="9" r:id="rId1"/>
  <ignoredErrors>
    <ignoredError sqref="N16:R25 U17:AF25 C30:J30 AI29:AQ30 AB31:AR31 U54:AB70 AC56:AF70 N53:R70 A53:M70 U87:AF103 A86:R103 A120:AF137 A154:AF171 A188:AF205 A222:AF239 A256:AF273 A16:H25 I16:M25 U10 AB33:AQ33 AB32:AQ32" unlockedFormula="1"/>
    <ignoredError sqref="I11:S12 I10:S10" numberStoredAsText="1"/>
    <ignoredError sqref="U11:U12" numberStoredAsText="1" unlockedFormula="1"/>
  </ignoredErrors>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J10" sqref="J10"/>
    </sheetView>
  </sheetViews>
  <sheetFormatPr defaultColWidth="9.140625" defaultRowHeight="15"/>
  <cols>
    <col min="1" max="1" width="9.8515625" style="0" customWidth="1"/>
    <col min="2" max="2" width="5.28125" style="0" bestFit="1" customWidth="1"/>
    <col min="3" max="3" width="44.140625" style="0" customWidth="1"/>
  </cols>
  <sheetData>
    <row r="1" spans="1:4" ht="17.25">
      <c r="A1" s="596" t="s">
        <v>83</v>
      </c>
      <c r="B1" s="596"/>
      <c r="C1" s="596"/>
      <c r="D1" s="596"/>
    </row>
    <row r="2" ht="14.25">
      <c r="D2" s="159" t="s">
        <v>110</v>
      </c>
    </row>
    <row r="3" ht="14.25">
      <c r="D3" s="159"/>
    </row>
    <row r="4" spans="1:5" ht="27.75" customHeight="1">
      <c r="A4" s="2" t="s">
        <v>80</v>
      </c>
      <c r="B4" s="2" t="s">
        <v>82</v>
      </c>
      <c r="C4" s="2" t="s">
        <v>78</v>
      </c>
      <c r="D4" s="161" t="s">
        <v>79</v>
      </c>
      <c r="E4" s="160" t="s">
        <v>95</v>
      </c>
    </row>
    <row r="5" spans="1:5" ht="27.75" customHeight="1">
      <c r="A5" s="4" t="s">
        <v>81</v>
      </c>
      <c r="B5" s="1">
        <v>31</v>
      </c>
      <c r="C5" s="3" t="s">
        <v>85</v>
      </c>
      <c r="D5" s="166">
        <v>19</v>
      </c>
      <c r="E5" s="167">
        <v>19</v>
      </c>
    </row>
    <row r="6" spans="1:5" ht="27.75" customHeight="1">
      <c r="A6" s="4"/>
      <c r="B6" s="1">
        <v>32</v>
      </c>
      <c r="C6" s="3" t="s">
        <v>86</v>
      </c>
      <c r="D6" s="166">
        <v>19</v>
      </c>
      <c r="E6" s="167">
        <v>20</v>
      </c>
    </row>
    <row r="7" spans="1:5" ht="27.75" customHeight="1">
      <c r="A7" s="4"/>
      <c r="B7" s="1">
        <v>33</v>
      </c>
      <c r="C7" s="3" t="s">
        <v>87</v>
      </c>
      <c r="D7" s="166">
        <v>17</v>
      </c>
      <c r="E7" s="167">
        <v>18</v>
      </c>
    </row>
    <row r="8" spans="1:5" ht="27.75" customHeight="1">
      <c r="A8" s="4"/>
      <c r="B8" s="1">
        <v>34</v>
      </c>
      <c r="C8" s="3" t="s">
        <v>88</v>
      </c>
      <c r="D8" s="166">
        <v>24</v>
      </c>
      <c r="E8" s="167">
        <v>25</v>
      </c>
    </row>
    <row r="9" spans="1:7" ht="27.75" customHeight="1">
      <c r="A9" s="4"/>
      <c r="B9" s="1">
        <v>35</v>
      </c>
      <c r="C9" s="3" t="s">
        <v>94</v>
      </c>
      <c r="D9" s="166">
        <v>23</v>
      </c>
      <c r="E9" s="167">
        <v>23</v>
      </c>
      <c r="G9" s="7"/>
    </row>
    <row r="10" spans="1:5" ht="27.75" customHeight="1">
      <c r="A10" s="4"/>
      <c r="B10" s="1">
        <v>38</v>
      </c>
      <c r="C10" s="3" t="s">
        <v>89</v>
      </c>
      <c r="D10" s="166">
        <v>23</v>
      </c>
      <c r="E10" s="167">
        <v>23</v>
      </c>
    </row>
    <row r="11" spans="1:5" ht="27.75" customHeight="1">
      <c r="A11" s="4"/>
      <c r="B11" s="594">
        <v>36</v>
      </c>
      <c r="C11" s="3" t="s">
        <v>92</v>
      </c>
      <c r="D11" s="166">
        <v>38</v>
      </c>
      <c r="E11" s="167">
        <v>40</v>
      </c>
    </row>
    <row r="12" spans="1:5" ht="27.75" customHeight="1">
      <c r="A12" s="4"/>
      <c r="B12" s="595"/>
      <c r="C12" s="3" t="s">
        <v>93</v>
      </c>
      <c r="D12" s="166">
        <v>21</v>
      </c>
      <c r="E12" s="167">
        <v>22</v>
      </c>
    </row>
    <row r="13" spans="1:5" ht="27.75" customHeight="1">
      <c r="A13" s="5"/>
      <c r="B13" s="1">
        <v>37</v>
      </c>
      <c r="C13" s="3" t="s">
        <v>90</v>
      </c>
      <c r="D13" s="166">
        <v>24</v>
      </c>
      <c r="E13" s="167">
        <v>24</v>
      </c>
    </row>
  </sheetData>
  <sheetProtection sheet="1"/>
  <mergeCells count="2">
    <mergeCell ref="B11:B12"/>
    <mergeCell ref="A1:D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t115</dc:creator>
  <cp:keywords/>
  <dc:description/>
  <cp:lastModifiedBy>u111</cp:lastModifiedBy>
  <cp:lastPrinted>2019-03-15T02:22:12Z</cp:lastPrinted>
  <dcterms:created xsi:type="dcterms:W3CDTF">2012-05-22T04:33:21Z</dcterms:created>
  <dcterms:modified xsi:type="dcterms:W3CDTF">2023-02-21T06:20:25Z</dcterms:modified>
  <cp:category/>
  <cp:version/>
  <cp:contentType/>
  <cp:contentStatus/>
</cp:coreProperties>
</file>